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5401" windowWidth="21120" windowHeight="11280" activeTab="0"/>
  </bookViews>
  <sheets>
    <sheet name="2030 RDF Forecast" sheetId="1" r:id="rId1"/>
  </sheets>
  <definedNames>
    <definedName name="_xlnm.Print_Area" localSheetId="0">'2030 RDF Forecast'!$A$1:$P$220</definedName>
    <definedName name="_xlnm.Print_Titles" localSheetId="0">'2030 RDF Forecast'!$10:$11</definedName>
  </definedNames>
  <calcPr fullCalcOnLoad="1"/>
</workbook>
</file>

<file path=xl/sharedStrings.xml><?xml version="1.0" encoding="utf-8"?>
<sst xmlns="http://schemas.openxmlformats.org/spreadsheetml/2006/main" count="607" uniqueCount="409">
  <si>
    <t>Anoka</t>
  </si>
  <si>
    <t>Circle Pines</t>
  </si>
  <si>
    <t>Columbia Heights</t>
  </si>
  <si>
    <t>Coon Rapids</t>
  </si>
  <si>
    <t>Lexington</t>
  </si>
  <si>
    <t>Linwood Twp.</t>
  </si>
  <si>
    <t>St. Francis</t>
  </si>
  <si>
    <t>Benton Twp.</t>
  </si>
  <si>
    <t>Camden Twp.</t>
  </si>
  <si>
    <t>Hamburg</t>
  </si>
  <si>
    <t>Hancock Twp.</t>
  </si>
  <si>
    <t>Hollywood Twp.</t>
  </si>
  <si>
    <t>San Francisco Twp.</t>
  </si>
  <si>
    <t>Waconia Twp.</t>
  </si>
  <si>
    <t>Watertown Twp.</t>
  </si>
  <si>
    <t>Young America Twp.</t>
  </si>
  <si>
    <t>Burnsville</t>
  </si>
  <si>
    <t>Castle Rock Twp.</t>
  </si>
  <si>
    <t>Douglas Twp.</t>
  </si>
  <si>
    <t>Eureka Twp.</t>
  </si>
  <si>
    <t>Greenvale Twp.</t>
  </si>
  <si>
    <t>Hampton Twp.</t>
  </si>
  <si>
    <t>Marshan Twp.</t>
  </si>
  <si>
    <t>Mendota</t>
  </si>
  <si>
    <t>Miesville</t>
  </si>
  <si>
    <t>Nininger Twp.</t>
  </si>
  <si>
    <t>Randolph Twp.</t>
  </si>
  <si>
    <t>Ravenna Twp.</t>
  </si>
  <si>
    <t>Sciota Twp.</t>
  </si>
  <si>
    <t>South St. Paul</t>
  </si>
  <si>
    <t>Sunfish Lake</t>
  </si>
  <si>
    <t>Vermillion Twp.</t>
  </si>
  <si>
    <t>Waterford Twp.</t>
  </si>
  <si>
    <t>West St. Paul</t>
  </si>
  <si>
    <t>Brooklyn Center</t>
  </si>
  <si>
    <t>Hopkins</t>
  </si>
  <si>
    <t>Long Lake</t>
  </si>
  <si>
    <t>Loretto</t>
  </si>
  <si>
    <t>Minnetonka</t>
  </si>
  <si>
    <t>Mound</t>
  </si>
  <si>
    <t>Osseo</t>
  </si>
  <si>
    <t>Plymouth</t>
  </si>
  <si>
    <t>Spring Park</t>
  </si>
  <si>
    <t>St. Louis Park</t>
  </si>
  <si>
    <t>Falcon Heights</t>
  </si>
  <si>
    <t>Lauderdale</t>
  </si>
  <si>
    <t>New Brighton</t>
  </si>
  <si>
    <t>North St. Paul</t>
  </si>
  <si>
    <t>Roseville</t>
  </si>
  <si>
    <t>Shoreview</t>
  </si>
  <si>
    <t>St. Paul</t>
  </si>
  <si>
    <t>Belle Plaine Twp.</t>
  </si>
  <si>
    <t>Blakeley Twp.</t>
  </si>
  <si>
    <t>Cedar Lake Twp.</t>
  </si>
  <si>
    <t>Credit River Twp.</t>
  </si>
  <si>
    <t>Helena Twp.</t>
  </si>
  <si>
    <t>Jackson Twp.</t>
  </si>
  <si>
    <t>Louisville Twp.</t>
  </si>
  <si>
    <t>New Market Twp.</t>
  </si>
  <si>
    <t>Sand Creek Twp.</t>
  </si>
  <si>
    <t>Spring Lake Twp.</t>
  </si>
  <si>
    <t>St. Lawrence Twp.</t>
  </si>
  <si>
    <t>Denmark Twp.</t>
  </si>
  <si>
    <t>Grant</t>
  </si>
  <si>
    <t>Lakeland</t>
  </si>
  <si>
    <t>Landfall</t>
  </si>
  <si>
    <t>Marine on St. Croix</t>
  </si>
  <si>
    <t>May Twp.</t>
  </si>
  <si>
    <t>Newport</t>
  </si>
  <si>
    <t>Oakdale</t>
  </si>
  <si>
    <t>Pine Springs</t>
  </si>
  <si>
    <t>Stillwater Twp.</t>
  </si>
  <si>
    <t>CARVER COUNTY</t>
  </si>
  <si>
    <t>Anoka County Total</t>
  </si>
  <si>
    <t>Carver County Total</t>
  </si>
  <si>
    <t>DAKOTA COUNTY</t>
  </si>
  <si>
    <t>HENNEPIN COUNTY</t>
  </si>
  <si>
    <t>Dakota County Total</t>
  </si>
  <si>
    <t>Hennepin County Total</t>
  </si>
  <si>
    <t>RAMSEY COUNTY</t>
  </si>
  <si>
    <t>SCOTT COUNTY</t>
  </si>
  <si>
    <t>Ramsey County Total</t>
  </si>
  <si>
    <t>Scott County Total</t>
  </si>
  <si>
    <t>POPULATION</t>
  </si>
  <si>
    <t>HOUSEHOLDS</t>
  </si>
  <si>
    <t>EMPLOYMENT</t>
  </si>
  <si>
    <t>003</t>
  </si>
  <si>
    <t>01486</t>
  </si>
  <si>
    <t>01720</t>
  </si>
  <si>
    <t>05554</t>
  </si>
  <si>
    <t>06382</t>
  </si>
  <si>
    <t>019</t>
  </si>
  <si>
    <t>05266</t>
  </si>
  <si>
    <t>09406</t>
  </si>
  <si>
    <t>037</t>
  </si>
  <si>
    <t>01900</t>
  </si>
  <si>
    <t>08794</t>
  </si>
  <si>
    <t>053</t>
  </si>
  <si>
    <t>06616</t>
  </si>
  <si>
    <t>07948</t>
  </si>
  <si>
    <t>07966</t>
  </si>
  <si>
    <t>02026</t>
  </si>
  <si>
    <t>04834</t>
  </si>
  <si>
    <t>04852</t>
  </si>
  <si>
    <t>06418</t>
  </si>
  <si>
    <t>00316</t>
  </si>
  <si>
    <t>04114</t>
  </si>
  <si>
    <t>04132</t>
  </si>
  <si>
    <t>06058</t>
  </si>
  <si>
    <t>(pt) denotes part of a city; remainder of city is in neighboring county.</t>
  </si>
  <si>
    <t xml:space="preserve"> </t>
  </si>
  <si>
    <t>ANOKA COUNTY</t>
  </si>
  <si>
    <t>WASHINGTON CO.</t>
  </si>
  <si>
    <t>Washington Co. Total</t>
  </si>
  <si>
    <t>10648</t>
  </si>
  <si>
    <t>11494</t>
  </si>
  <si>
    <t>12700</t>
  </si>
  <si>
    <t>12718</t>
  </si>
  <si>
    <t>13114</t>
  </si>
  <si>
    <t>17486</t>
  </si>
  <si>
    <t>22814</t>
  </si>
  <si>
    <t>26738</t>
  </si>
  <si>
    <t>29258</t>
  </si>
  <si>
    <t>36836</t>
  </si>
  <si>
    <t>37322</t>
  </si>
  <si>
    <t>37376</t>
  </si>
  <si>
    <t>47690</t>
  </si>
  <si>
    <t>53026</t>
  </si>
  <si>
    <t>56950</t>
  </si>
  <si>
    <t>61996</t>
  </si>
  <si>
    <t>10144</t>
  </si>
  <si>
    <t>10918</t>
  </si>
  <si>
    <t>10972</t>
  </si>
  <si>
    <t>12664</t>
  </si>
  <si>
    <t>14482</t>
  </si>
  <si>
    <t>26666</t>
  </si>
  <si>
    <t>26918</t>
  </si>
  <si>
    <t>29726</t>
  </si>
  <si>
    <t>35108</t>
  </si>
  <si>
    <t>41138</t>
  </si>
  <si>
    <t>45556</t>
  </si>
  <si>
    <t>47520</t>
  </si>
  <si>
    <t>58486</t>
  </si>
  <si>
    <t>67036</t>
  </si>
  <si>
    <t>67432</t>
  </si>
  <si>
    <t>67450</t>
  </si>
  <si>
    <t>68548</t>
  </si>
  <si>
    <t>68566</t>
  </si>
  <si>
    <t>72130</t>
  </si>
  <si>
    <t>10306</t>
  </si>
  <si>
    <t>12376</t>
  </si>
  <si>
    <t>16228</t>
  </si>
  <si>
    <t>17288</t>
  </si>
  <si>
    <t>19376</t>
  </si>
  <si>
    <t>19871</t>
  </si>
  <si>
    <t>20618</t>
  </si>
  <si>
    <t>25802</t>
  </si>
  <si>
    <t>26864</t>
  </si>
  <si>
    <t>26882</t>
  </si>
  <si>
    <t>27530</t>
  </si>
  <si>
    <t>31076</t>
  </si>
  <si>
    <t>35180</t>
  </si>
  <si>
    <t>37016</t>
  </si>
  <si>
    <t>40724</t>
  </si>
  <si>
    <t>41678</t>
  </si>
  <si>
    <t>41696</t>
  </si>
  <si>
    <t>42092</t>
  </si>
  <si>
    <t>46024</t>
  </si>
  <si>
    <t>46330</t>
  </si>
  <si>
    <t>46924</t>
  </si>
  <si>
    <t>53098</t>
  </si>
  <si>
    <t>53116</t>
  </si>
  <si>
    <t>53260</t>
  </si>
  <si>
    <t>55726</t>
  </si>
  <si>
    <t>59008</t>
  </si>
  <si>
    <t>61492</t>
  </si>
  <si>
    <t>63544</t>
  </si>
  <si>
    <t>66802</t>
  </si>
  <si>
    <t>66820</t>
  </si>
  <si>
    <t>68530</t>
  </si>
  <si>
    <t>69700</t>
  </si>
  <si>
    <t>10846</t>
  </si>
  <si>
    <t>13168</t>
  </si>
  <si>
    <t>14158</t>
  </si>
  <si>
    <t>15022</t>
  </si>
  <si>
    <t>15148</t>
  </si>
  <si>
    <t>18116</t>
  </si>
  <si>
    <t>18188</t>
  </si>
  <si>
    <t>20078</t>
  </si>
  <si>
    <t>Fort Snelling (unorg.)</t>
  </si>
  <si>
    <t>21965</t>
  </si>
  <si>
    <t>24308</t>
  </si>
  <si>
    <t>25622</t>
  </si>
  <si>
    <t>25918</t>
  </si>
  <si>
    <t>26990</t>
  </si>
  <si>
    <t>30140</t>
  </si>
  <si>
    <t>30842</t>
  </si>
  <si>
    <t>38006</t>
  </si>
  <si>
    <t>38222</t>
  </si>
  <si>
    <t>40166</t>
  </si>
  <si>
    <t>40256</t>
  </si>
  <si>
    <t>41462</t>
  </si>
  <si>
    <t>41480</t>
  </si>
  <si>
    <t>43000</t>
  </si>
  <si>
    <t>43252</t>
  </si>
  <si>
    <t>43270</t>
  </si>
  <si>
    <t>43306</t>
  </si>
  <si>
    <t>44476</t>
  </si>
  <si>
    <t>45628</t>
  </si>
  <si>
    <t>48580</t>
  </si>
  <si>
    <t>49012</t>
  </si>
  <si>
    <t>51730</t>
  </si>
  <si>
    <t>54214</t>
  </si>
  <si>
    <t>54808</t>
  </si>
  <si>
    <t>55006</t>
  </si>
  <si>
    <t>55186</t>
  </si>
  <si>
    <t>56680</t>
  </si>
  <si>
    <t>56770</t>
  </si>
  <si>
    <t>57220</t>
  </si>
  <si>
    <t>60016</t>
  </si>
  <si>
    <t>62014</t>
  </si>
  <si>
    <t>65164</t>
  </si>
  <si>
    <t>68818</t>
  </si>
  <si>
    <t>71500</t>
  </si>
  <si>
    <t>123</t>
  </si>
  <si>
    <t>20420</t>
  </si>
  <si>
    <t>23318</t>
  </si>
  <si>
    <t>35738</t>
  </si>
  <si>
    <t>37502</t>
  </si>
  <si>
    <t>40382</t>
  </si>
  <si>
    <t>44530</t>
  </si>
  <si>
    <t>45430</t>
  </si>
  <si>
    <t>47104</t>
  </si>
  <si>
    <t>47221</t>
  </si>
  <si>
    <t>55852</t>
  </si>
  <si>
    <t>58000</t>
  </si>
  <si>
    <t>59998</t>
  </si>
  <si>
    <t>66460</t>
  </si>
  <si>
    <t>69916</t>
  </si>
  <si>
    <t>69970</t>
  </si>
  <si>
    <t>139</t>
  </si>
  <si>
    <t>10450</t>
  </si>
  <si>
    <t>13726</t>
  </si>
  <si>
    <t>18662</t>
  </si>
  <si>
    <t>28322</t>
  </si>
  <si>
    <t>31580</t>
  </si>
  <si>
    <t>32174</t>
  </si>
  <si>
    <t>38294</t>
  </si>
  <si>
    <t>45754</t>
  </si>
  <si>
    <t>45808</t>
  </si>
  <si>
    <t>52594</t>
  </si>
  <si>
    <t>57184</t>
  </si>
  <si>
    <t>58324</t>
  </si>
  <si>
    <t>58738</t>
  </si>
  <si>
    <t>59350</t>
  </si>
  <si>
    <t>61978</t>
  </si>
  <si>
    <t>163</t>
  </si>
  <si>
    <t>Birchwood Village</t>
  </si>
  <si>
    <t>13456</t>
  </si>
  <si>
    <t>15616</t>
  </si>
  <si>
    <t>15688</t>
  </si>
  <si>
    <t>21770</t>
  </si>
  <si>
    <t>25334</t>
  </si>
  <si>
    <t>25982</t>
  </si>
  <si>
    <t>30392</t>
  </si>
  <si>
    <t>34244</t>
  </si>
  <si>
    <t>34622</t>
  </si>
  <si>
    <t>34658</t>
  </si>
  <si>
    <t>34865</t>
  </si>
  <si>
    <t>35414</t>
  </si>
  <si>
    <t>39428</t>
  </si>
  <si>
    <t>40562</t>
  </si>
  <si>
    <t>41120</t>
  </si>
  <si>
    <t>45790</t>
  </si>
  <si>
    <t>47680</t>
  </si>
  <si>
    <t>47914</t>
  </si>
  <si>
    <t>51316</t>
  </si>
  <si>
    <t>St. Marys Point</t>
  </si>
  <si>
    <t>57292</t>
  </si>
  <si>
    <t>58018</t>
  </si>
  <si>
    <t>58900</t>
  </si>
  <si>
    <t>62824</t>
  </si>
  <si>
    <t>62842</t>
  </si>
  <si>
    <t>69520</t>
  </si>
  <si>
    <t>70366</t>
  </si>
  <si>
    <t>71428</t>
  </si>
  <si>
    <t>East Bethel*</t>
  </si>
  <si>
    <t>Cologne*</t>
  </si>
  <si>
    <t>Mayer*</t>
  </si>
  <si>
    <t>Victoria*</t>
  </si>
  <si>
    <t>Waconia*</t>
  </si>
  <si>
    <t>Watertown*</t>
  </si>
  <si>
    <t>Shorewood*</t>
  </si>
  <si>
    <t>Mounds View*</t>
  </si>
  <si>
    <t>Cottage Grove*</t>
  </si>
  <si>
    <t>Mahtomedi*</t>
  </si>
  <si>
    <t>Woodbury*</t>
  </si>
  <si>
    <t>Spring Lake Park (pt)</t>
  </si>
  <si>
    <t>Northfield (pt)</t>
  </si>
  <si>
    <t>Hanover (pt)</t>
  </si>
  <si>
    <t>Rockford (pt)</t>
  </si>
  <si>
    <t>New Prague (pt)</t>
  </si>
  <si>
    <t>Scandia*</t>
  </si>
  <si>
    <t>Minnetrista*</t>
  </si>
  <si>
    <t>METRO AREA</t>
  </si>
  <si>
    <t>Prior Lake* #</t>
  </si>
  <si>
    <t>47536</t>
  </si>
  <si>
    <t>59356</t>
  </si>
  <si>
    <t>Nowthen</t>
  </si>
  <si>
    <t>Laketown Twp.* †</t>
  </si>
  <si>
    <t>New Germany*</t>
  </si>
  <si>
    <t>Maplewood*</t>
  </si>
  <si>
    <t>Belle Plaine*</t>
  </si>
  <si>
    <t>Hugo*</t>
  </si>
  <si>
    <t># = SMSC forecasts, 2010-30 are accounted separate from the balance of Prior Lake and Shakopee.</t>
  </si>
  <si>
    <t>Chanhassen (pt)*</t>
  </si>
  <si>
    <t>Shakopee Mdewakanton Sioux #</t>
  </si>
  <si>
    <t>Andover*</t>
  </si>
  <si>
    <t>Bethel*</t>
  </si>
  <si>
    <t>Blaine (pt)*</t>
  </si>
  <si>
    <t>Centerville*</t>
  </si>
  <si>
    <t>Columbus*</t>
  </si>
  <si>
    <t>Fridley*</t>
  </si>
  <si>
    <t>Ham Lake*</t>
  </si>
  <si>
    <t>Lino Lakes*</t>
  </si>
  <si>
    <t>Oak Grove*</t>
  </si>
  <si>
    <t>Norwood Young America*</t>
  </si>
  <si>
    <t>Eagan**</t>
  </si>
  <si>
    <t>Empire Twp.*</t>
  </si>
  <si>
    <t>Farmington*</t>
  </si>
  <si>
    <t>Hampton*</t>
  </si>
  <si>
    <t>Lakeville*</t>
  </si>
  <si>
    <t>Rosemount*</t>
  </si>
  <si>
    <t>Vermillion*</t>
  </si>
  <si>
    <t>Dayton (pt)*</t>
  </si>
  <si>
    <t>Eden Prairie*</t>
  </si>
  <si>
    <t>Edina*</t>
  </si>
  <si>
    <t>Greenwood*</t>
  </si>
  <si>
    <t>Maple Grove*</t>
  </si>
  <si>
    <t>Maple Plain*</t>
  </si>
  <si>
    <t>Medina*</t>
  </si>
  <si>
    <t>Minneapolis*</t>
  </si>
  <si>
    <t>Richfield*</t>
  </si>
  <si>
    <t>St. Anthony (pt)*</t>
  </si>
  <si>
    <t>Wayzata*</t>
  </si>
  <si>
    <t>Woodland*</t>
  </si>
  <si>
    <t>Arden Hills*</t>
  </si>
  <si>
    <t>White Bear Lake (pt)*</t>
  </si>
  <si>
    <t>Jordan*</t>
  </si>
  <si>
    <t>Savage*</t>
  </si>
  <si>
    <t>Shakopee* #</t>
  </si>
  <si>
    <t>Baytown Twp.*</t>
  </si>
  <si>
    <t>Forest Lake*</t>
  </si>
  <si>
    <t>Grey Cloud Island Twp.*</t>
  </si>
  <si>
    <t>Lakeland Shores*</t>
  </si>
  <si>
    <t>Oak Park Heights*</t>
  </si>
  <si>
    <t>† = Laketown Twp will be fully annexed before 2030; 2030 forecast has been reassigned to neighboring cities.</t>
  </si>
  <si>
    <t>Hilltop*</t>
  </si>
  <si>
    <t>Carver*</t>
  </si>
  <si>
    <t>Chaska*</t>
  </si>
  <si>
    <t>Dahlgren Twp.*</t>
  </si>
  <si>
    <t>Hastings (pt)*</t>
  </si>
  <si>
    <t>Inver Grove Heights*</t>
  </si>
  <si>
    <t>Lilydale*</t>
  </si>
  <si>
    <t>Mendota Heights*</t>
  </si>
  <si>
    <t>Randolph*</t>
  </si>
  <si>
    <t>Champlin*</t>
  </si>
  <si>
    <t>Corcoran*</t>
  </si>
  <si>
    <t>Deephaven*</t>
  </si>
  <si>
    <t>Excelsior*</t>
  </si>
  <si>
    <t>Medicine Lake*</t>
  </si>
  <si>
    <t>Minnetonka Beach*</t>
  </si>
  <si>
    <t>New Hope*</t>
  </si>
  <si>
    <t>Robbinsdale*</t>
  </si>
  <si>
    <t>St. Bonifacius*</t>
  </si>
  <si>
    <t>Tonka Bay*</t>
  </si>
  <si>
    <t>Little Canada*</t>
  </si>
  <si>
    <t>North Oaks*</t>
  </si>
  <si>
    <t>White Bear Twp.*</t>
  </si>
  <si>
    <t>Bayport*</t>
  </si>
  <si>
    <t>Lake St. Croix Beach*</t>
  </si>
  <si>
    <t>St. Paul Park*</t>
  </si>
  <si>
    <t>Stillwater*</t>
  </si>
  <si>
    <t>West Lakeland Twp.*</t>
  </si>
  <si>
    <t>Brooklyn Park**</t>
  </si>
  <si>
    <t>Rogers *◊</t>
  </si>
  <si>
    <t>Orono*</t>
  </si>
  <si>
    <t>* =  Forecasts revised by Council action in 2006-2012</t>
  </si>
  <si>
    <t>** =  Forecasts revised by Council action in 2013</t>
  </si>
  <si>
    <t>2030 Regional Development Framework - Revised Forecasts as of January 1, 2014</t>
  </si>
  <si>
    <t>Ramsey*</t>
  </si>
  <si>
    <t>Apple Valley*</t>
  </si>
  <si>
    <t>Coates*</t>
  </si>
  <si>
    <t>New Trier*</t>
  </si>
  <si>
    <t>Crystal*</t>
  </si>
  <si>
    <t>Golden Valley*</t>
  </si>
  <si>
    <t>Independence*</t>
  </si>
  <si>
    <t>Gem Lake*</t>
  </si>
  <si>
    <t>Vadnais Heights*</t>
  </si>
  <si>
    <t>Afton*</t>
  </si>
  <si>
    <t>Dellwood*</t>
  </si>
  <si>
    <t>Willernie*</t>
  </si>
  <si>
    <t>Elko New Market</t>
  </si>
  <si>
    <t>◊ = Rogers annexed Hassan Twp in 2012; forecasts have been combined.</t>
  </si>
  <si>
    <t>Except where noted, local forecasts were approved by Council actions, January 14, 2004, and August 24, 2005.</t>
  </si>
  <si>
    <t>Bloomington**</t>
  </si>
  <si>
    <t>Greenfield**</t>
  </si>
  <si>
    <t>Lake Elmo**</t>
  </si>
  <si>
    <t>All forecasts are scheduled for replacement in Spring 2014, with the adoption Thrive MSP 2040.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</si>
</sst>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General_)"/>
    <numFmt numFmtId="167" formatCode="mmmm\ d\,\ yyyy"/>
    <numFmt numFmtId="168" formatCode="#,##0.0"/>
    <numFmt numFmtId="169" formatCode="#,##0.0_);[Red]\(#,##0.0\)"/>
    <numFmt numFmtId="170" formatCode="0.0"/>
    <numFmt numFmtId="171" formatCode="_(* #,##0.0_);_(* \(#,##0.0\);_(* &quot;-&quot;?_);_(@_)"/>
    <numFmt numFmtId="172" formatCode="0_);[Red]\(0\)"/>
    <numFmt numFmtId="173" formatCode="[$-409]dddd\,\ mmmm\ dd\,\ yyyy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2"/>
      <name val="Helv"/>
      <family val="0"/>
    </font>
    <font>
      <sz val="12"/>
      <name val="Arial Black"/>
      <family val="2"/>
    </font>
    <font>
      <b/>
      <sz val="12"/>
      <name val="Arial"/>
      <family val="2"/>
    </font>
    <font>
      <sz val="12"/>
      <name val="Arial"/>
      <family val="0"/>
    </font>
    <font>
      <sz val="14"/>
      <name val="Arial Black"/>
      <family val="2"/>
    </font>
    <font>
      <sz val="16"/>
      <name val="Arial Black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29" borderId="0" applyFon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3" fillId="0" borderId="0">
      <alignment/>
      <protection/>
    </xf>
    <xf numFmtId="166" fontId="4" fillId="0" borderId="0">
      <alignment/>
      <protection/>
    </xf>
    <xf numFmtId="0" fontId="3" fillId="0" borderId="0">
      <alignment/>
      <protection/>
    </xf>
    <xf numFmtId="0" fontId="0" fillId="33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34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14" fontId="7" fillId="34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justify"/>
    </xf>
    <xf numFmtId="3" fontId="7" fillId="0" borderId="0" xfId="42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14" fontId="6" fillId="0" borderId="0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49" fontId="6" fillId="34" borderId="0" xfId="42" applyNumberFormat="1" applyFont="1" applyFill="1" applyBorder="1" applyAlignment="1" applyProtection="1">
      <alignment wrapText="1"/>
      <protection/>
    </xf>
    <xf numFmtId="14" fontId="6" fillId="34" borderId="0" xfId="42" applyNumberFormat="1" applyFont="1" applyFill="1" applyBorder="1" applyAlignment="1" applyProtection="1">
      <alignment wrapText="1"/>
      <protection/>
    </xf>
    <xf numFmtId="1" fontId="6" fillId="34" borderId="0" xfId="0" applyNumberFormat="1" applyFont="1" applyFill="1" applyBorder="1" applyAlignment="1">
      <alignment/>
    </xf>
    <xf numFmtId="1" fontId="6" fillId="34" borderId="0" xfId="42" applyNumberFormat="1" applyFont="1" applyFill="1" applyBorder="1" applyAlignment="1">
      <alignment wrapText="1"/>
    </xf>
    <xf numFmtId="1" fontId="6" fillId="34" borderId="0" xfId="42" applyNumberFormat="1" applyFont="1" applyFill="1" applyBorder="1" applyAlignment="1" applyProtection="1">
      <alignment wrapText="1"/>
      <protection/>
    </xf>
    <xf numFmtId="1" fontId="6" fillId="34" borderId="10" xfId="0" applyNumberFormat="1" applyFont="1" applyFill="1" applyBorder="1" applyAlignment="1">
      <alignment/>
    </xf>
    <xf numFmtId="49" fontId="6" fillId="34" borderId="0" xfId="0" applyNumberFormat="1" applyFont="1" applyFill="1" applyBorder="1" applyAlignment="1" applyProtection="1">
      <alignment wrapText="1"/>
      <protection/>
    </xf>
    <xf numFmtId="14" fontId="6" fillId="34" borderId="0" xfId="0" applyNumberFormat="1" applyFont="1" applyFill="1" applyBorder="1" applyAlignment="1" applyProtection="1">
      <alignment wrapText="1"/>
      <protection/>
    </xf>
    <xf numFmtId="49" fontId="6" fillId="34" borderId="0" xfId="0" applyNumberFormat="1" applyFont="1" applyFill="1" applyBorder="1" applyAlignment="1" applyProtection="1">
      <alignment/>
      <protection/>
    </xf>
    <xf numFmtId="14" fontId="6" fillId="34" borderId="0" xfId="0" applyNumberFormat="1" applyFont="1" applyFill="1" applyBorder="1" applyAlignment="1" applyProtection="1">
      <alignment/>
      <protection/>
    </xf>
    <xf numFmtId="3" fontId="7" fillId="34" borderId="0" xfId="42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>
      <alignment/>
    </xf>
    <xf numFmtId="14" fontId="7" fillId="34" borderId="0" xfId="0" applyNumberFormat="1" applyFont="1" applyFill="1" applyBorder="1" applyAlignment="1">
      <alignment/>
    </xf>
    <xf numFmtId="1" fontId="6" fillId="34" borderId="10" xfId="42" applyNumberFormat="1" applyFont="1" applyFill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14" fontId="7" fillId="0" borderId="0" xfId="0" applyNumberFormat="1" applyFont="1" applyFill="1" applyBorder="1" applyAlignment="1" applyProtection="1">
      <alignment/>
      <protection/>
    </xf>
    <xf numFmtId="3" fontId="7" fillId="0" borderId="0" xfId="42" applyNumberFormat="1" applyFont="1" applyFill="1" applyBorder="1" applyAlignment="1" applyProtection="1">
      <alignment/>
      <protection/>
    </xf>
    <xf numFmtId="3" fontId="7" fillId="0" borderId="0" xfId="42" applyNumberFormat="1" applyFont="1" applyFill="1" applyBorder="1" applyAlignment="1">
      <alignment/>
    </xf>
    <xf numFmtId="3" fontId="7" fillId="0" borderId="10" xfId="42" applyNumberFormat="1" applyFont="1" applyFill="1" applyBorder="1" applyAlignment="1" applyProtection="1">
      <alignment/>
      <protection/>
    </xf>
    <xf numFmtId="49" fontId="7" fillId="0" borderId="0" xfId="58" applyNumberFormat="1" applyFont="1" applyFill="1" applyBorder="1" applyAlignment="1" applyProtection="1">
      <alignment/>
      <protection/>
    </xf>
    <xf numFmtId="14" fontId="7" fillId="0" borderId="0" xfId="58" applyNumberFormat="1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/>
      <protection/>
    </xf>
    <xf numFmtId="14" fontId="6" fillId="0" borderId="11" xfId="0" applyNumberFormat="1" applyFont="1" applyFill="1" applyBorder="1" applyAlignment="1" applyProtection="1">
      <alignment/>
      <protection/>
    </xf>
    <xf numFmtId="3" fontId="7" fillId="0" borderId="11" xfId="42" applyNumberFormat="1" applyFont="1" applyFill="1" applyBorder="1" applyAlignment="1" applyProtection="1">
      <alignment/>
      <protection/>
    </xf>
    <xf numFmtId="3" fontId="7" fillId="0" borderId="12" xfId="42" applyNumberFormat="1" applyFont="1" applyFill="1" applyBorder="1" applyAlignment="1" applyProtection="1">
      <alignment/>
      <protection/>
    </xf>
    <xf numFmtId="49" fontId="6" fillId="0" borderId="11" xfId="58" applyNumberFormat="1" applyFont="1" applyFill="1" applyBorder="1" applyAlignment="1" applyProtection="1">
      <alignment/>
      <protection/>
    </xf>
    <xf numFmtId="14" fontId="6" fillId="0" borderId="11" xfId="58" applyNumberFormat="1" applyFont="1" applyFill="1" applyBorder="1" applyAlignment="1" applyProtection="1">
      <alignment/>
      <protection/>
    </xf>
    <xf numFmtId="49" fontId="6" fillId="34" borderId="0" xfId="58" applyNumberFormat="1" applyFont="1" applyFill="1" applyBorder="1" applyAlignment="1" applyProtection="1">
      <alignment wrapText="1"/>
      <protection/>
    </xf>
    <xf numFmtId="14" fontId="6" fillId="34" borderId="0" xfId="58" applyNumberFormat="1" applyFont="1" applyFill="1" applyBorder="1" applyAlignment="1" applyProtection="1">
      <alignment wrapText="1"/>
      <protection/>
    </xf>
    <xf numFmtId="49" fontId="7" fillId="0" borderId="0" xfId="57" applyNumberFormat="1" applyFont="1" applyFill="1" applyBorder="1" applyAlignment="1" applyProtection="1">
      <alignment/>
      <protection/>
    </xf>
    <xf numFmtId="14" fontId="7" fillId="0" borderId="0" xfId="57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49" fontId="6" fillId="0" borderId="11" xfId="57" applyNumberFormat="1" applyFont="1" applyFill="1" applyBorder="1" applyAlignment="1" applyProtection="1">
      <alignment/>
      <protection/>
    </xf>
    <xf numFmtId="14" fontId="6" fillId="0" borderId="11" xfId="57" applyNumberFormat="1" applyFont="1" applyFill="1" applyBorder="1" applyAlignment="1" applyProtection="1">
      <alignment/>
      <protection/>
    </xf>
    <xf numFmtId="49" fontId="6" fillId="34" borderId="0" xfId="57" applyNumberFormat="1" applyFont="1" applyFill="1" applyBorder="1" applyAlignment="1" applyProtection="1">
      <alignment wrapText="1"/>
      <protection/>
    </xf>
    <xf numFmtId="14" fontId="6" fillId="34" borderId="0" xfId="57" applyNumberFormat="1" applyFont="1" applyFill="1" applyBorder="1" applyAlignment="1" applyProtection="1">
      <alignment wrapText="1"/>
      <protection/>
    </xf>
    <xf numFmtId="49" fontId="7" fillId="0" borderId="0" xfId="42" applyNumberFormat="1" applyFont="1" applyFill="1" applyBorder="1" applyAlignment="1" applyProtection="1">
      <alignment/>
      <protection/>
    </xf>
    <xf numFmtId="14" fontId="7" fillId="0" borderId="0" xfId="42" applyNumberFormat="1" applyFont="1" applyFill="1" applyBorder="1" applyAlignment="1" applyProtection="1">
      <alignment/>
      <protection/>
    </xf>
    <xf numFmtId="49" fontId="6" fillId="0" borderId="11" xfId="42" applyNumberFormat="1" applyFont="1" applyFill="1" applyBorder="1" applyAlignment="1" applyProtection="1">
      <alignment/>
      <protection/>
    </xf>
    <xf numFmtId="14" fontId="6" fillId="0" borderId="11" xfId="42" applyNumberFormat="1" applyFont="1" applyFill="1" applyBorder="1" applyAlignment="1" applyProtection="1">
      <alignment/>
      <protection/>
    </xf>
    <xf numFmtId="49" fontId="7" fillId="0" borderId="0" xfId="59" applyNumberFormat="1" applyFont="1" applyFill="1" applyBorder="1" applyAlignment="1" applyProtection="1">
      <alignment/>
      <protection/>
    </xf>
    <xf numFmtId="14" fontId="7" fillId="0" borderId="0" xfId="59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7" fillId="34" borderId="10" xfId="42" applyNumberFormat="1" applyFont="1" applyFill="1" applyBorder="1" applyAlignment="1" applyProtection="1">
      <alignment/>
      <protection/>
    </xf>
    <xf numFmtId="3" fontId="7" fillId="0" borderId="0" xfId="42" applyNumberFormat="1" applyFont="1" applyFill="1" applyBorder="1" applyAlignment="1" applyProtection="1">
      <alignment horizontal="right"/>
      <protection/>
    </xf>
    <xf numFmtId="3" fontId="7" fillId="0" borderId="10" xfId="42" applyNumberFormat="1" applyFont="1" applyFill="1" applyBorder="1" applyAlignment="1" applyProtection="1">
      <alignment horizontal="right"/>
      <protection/>
    </xf>
    <xf numFmtId="3" fontId="6" fillId="34" borderId="10" xfId="42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6" fillId="34" borderId="0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3" fontId="26" fillId="0" borderId="0" xfId="0" applyNumberFormat="1" applyFont="1" applyFill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kota" xfId="57"/>
    <cellStyle name="Normal_newpas_1" xfId="58"/>
    <cellStyle name="Normal_Ramse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indexed="10"/>
      </font>
      <fill>
        <patternFill>
          <bgColor indexed="43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9BA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809625</xdr:colOff>
      <xdr:row>0</xdr:row>
      <xdr:rowOff>9525</xdr:rowOff>
    </xdr:from>
    <xdr:to>
      <xdr:col>15</xdr:col>
      <xdr:colOff>0</xdr:colOff>
      <xdr:row>3</xdr:row>
      <xdr:rowOff>47625</xdr:rowOff>
    </xdr:to>
    <xdr:pic>
      <xdr:nvPicPr>
        <xdr:cNvPr id="1" name="Picture 4" descr="met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95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3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37.7109375" style="3" customWidth="1"/>
    <col min="2" max="2" width="5.28125" style="3" hidden="1" customWidth="1"/>
    <col min="3" max="3" width="8.00390625" style="3" hidden="1" customWidth="1"/>
    <col min="4" max="4" width="13.140625" style="17" hidden="1" customWidth="1"/>
    <col min="5" max="5" width="11.7109375" style="15" bestFit="1" customWidth="1"/>
    <col min="6" max="16" width="12.8515625" style="15" customWidth="1"/>
    <col min="17" max="16384" width="9.140625" style="3" customWidth="1"/>
  </cols>
  <sheetData>
    <row r="1" spans="1:17" s="2" customFormat="1" ht="18.75" customHeight="1">
      <c r="A1" s="63" t="s">
        <v>389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s="2" customFormat="1" ht="13.5" customHeight="1">
      <c r="A2" s="6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6.5" customHeight="1">
      <c r="A3" s="76" t="s">
        <v>404</v>
      </c>
      <c r="B3" s="64"/>
      <c r="C3" s="64"/>
      <c r="D3" s="65"/>
      <c r="E3" s="66"/>
      <c r="F3" s="66"/>
      <c r="G3" s="66"/>
      <c r="H3" s="66"/>
      <c r="J3" s="67"/>
      <c r="K3" s="14"/>
      <c r="L3" s="14"/>
      <c r="M3" s="14"/>
      <c r="N3" s="14"/>
      <c r="Q3" s="64"/>
    </row>
    <row r="4" spans="1:17" ht="16.5" customHeight="1">
      <c r="A4" s="76" t="s">
        <v>408</v>
      </c>
      <c r="B4" s="64"/>
      <c r="C4" s="64"/>
      <c r="D4" s="65"/>
      <c r="E4" s="66"/>
      <c r="F4" s="66"/>
      <c r="G4" s="66"/>
      <c r="H4" s="66"/>
      <c r="J4" s="67"/>
      <c r="K4" s="14"/>
      <c r="L4" s="14"/>
      <c r="M4" s="14"/>
      <c r="N4" s="14"/>
      <c r="Q4" s="64"/>
    </row>
    <row r="5" spans="1:17" ht="16.5" customHeight="1">
      <c r="A5" s="76"/>
      <c r="B5" s="64"/>
      <c r="C5" s="64"/>
      <c r="D5" s="65"/>
      <c r="E5" s="66"/>
      <c r="F5" s="66"/>
      <c r="G5" s="66"/>
      <c r="H5" s="66"/>
      <c r="J5" s="67"/>
      <c r="K5" s="14"/>
      <c r="L5" s="14"/>
      <c r="M5" s="14"/>
      <c r="N5" s="14"/>
      <c r="Q5" s="64"/>
    </row>
    <row r="6" spans="1:16" ht="16.5" customHeight="1">
      <c r="A6" s="64" t="s">
        <v>387</v>
      </c>
      <c r="B6" s="64"/>
      <c r="C6" s="64"/>
      <c r="D6" s="65"/>
      <c r="E6" s="66"/>
      <c r="F6" s="66"/>
      <c r="G6" s="66"/>
      <c r="H6" s="67"/>
      <c r="I6" s="64" t="s">
        <v>314</v>
      </c>
      <c r="J6" s="67"/>
      <c r="K6" s="14"/>
      <c r="L6" s="14"/>
      <c r="M6" s="14"/>
      <c r="N6" s="14"/>
      <c r="O6" s="9"/>
      <c r="P6" s="9"/>
    </row>
    <row r="7" spans="1:16" ht="16.5" customHeight="1">
      <c r="A7" s="64" t="s">
        <v>388</v>
      </c>
      <c r="B7" s="64"/>
      <c r="C7" s="64"/>
      <c r="D7" s="65"/>
      <c r="E7" s="66"/>
      <c r="F7" s="66"/>
      <c r="G7" s="67"/>
      <c r="H7" s="67"/>
      <c r="I7" s="68" t="s">
        <v>403</v>
      </c>
      <c r="J7" s="67"/>
      <c r="K7" s="14"/>
      <c r="L7" s="14"/>
      <c r="M7" s="14"/>
      <c r="O7" s="9"/>
      <c r="P7" s="9"/>
    </row>
    <row r="8" spans="1:17" ht="16.5" customHeight="1">
      <c r="A8" s="64" t="s">
        <v>109</v>
      </c>
      <c r="B8" s="64"/>
      <c r="C8" s="64"/>
      <c r="D8" s="65"/>
      <c r="E8" s="66"/>
      <c r="F8" s="66"/>
      <c r="G8" s="66"/>
      <c r="H8" s="68"/>
      <c r="I8" s="68" t="s">
        <v>356</v>
      </c>
      <c r="J8" s="67"/>
      <c r="K8" s="9"/>
      <c r="L8" s="9"/>
      <c r="M8" s="9"/>
      <c r="N8" s="9"/>
      <c r="O8" s="9"/>
      <c r="P8" s="9"/>
      <c r="Q8" s="8"/>
    </row>
    <row r="9" spans="1:17" s="2" customFormat="1" ht="13.5" customHeight="1">
      <c r="A9" s="2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16" ht="16.5" customHeight="1">
      <c r="A10" s="1" t="s">
        <v>110</v>
      </c>
      <c r="B10" s="4"/>
      <c r="C10" s="4"/>
      <c r="D10" s="5"/>
      <c r="E10" s="74" t="s">
        <v>83</v>
      </c>
      <c r="F10" s="73"/>
      <c r="G10" s="73"/>
      <c r="H10" s="75"/>
      <c r="I10" s="72" t="s">
        <v>84</v>
      </c>
      <c r="J10" s="73"/>
      <c r="K10" s="73"/>
      <c r="L10" s="75"/>
      <c r="M10" s="72" t="s">
        <v>85</v>
      </c>
      <c r="N10" s="73"/>
      <c r="O10" s="73"/>
      <c r="P10" s="73"/>
    </row>
    <row r="11" spans="1:16" s="6" customFormat="1" ht="15" customHeight="1">
      <c r="A11" s="27"/>
      <c r="B11" s="32"/>
      <c r="C11" s="32"/>
      <c r="D11" s="33"/>
      <c r="E11" s="23">
        <v>2000</v>
      </c>
      <c r="F11" s="24">
        <v>2010</v>
      </c>
      <c r="G11" s="25">
        <v>2020</v>
      </c>
      <c r="H11" s="24">
        <v>2030</v>
      </c>
      <c r="I11" s="34">
        <v>2000</v>
      </c>
      <c r="J11" s="24">
        <v>2010</v>
      </c>
      <c r="K11" s="25">
        <v>2020</v>
      </c>
      <c r="L11" s="24">
        <v>2030</v>
      </c>
      <c r="M11" s="26">
        <v>2000</v>
      </c>
      <c r="N11" s="24">
        <v>2010</v>
      </c>
      <c r="O11" s="25">
        <v>2020</v>
      </c>
      <c r="P11" s="24">
        <v>2030</v>
      </c>
    </row>
    <row r="12" spans="1:16" s="6" customFormat="1" ht="15" customHeight="1">
      <c r="A12" s="27" t="s">
        <v>111</v>
      </c>
      <c r="B12" s="32"/>
      <c r="C12" s="32"/>
      <c r="D12" s="33"/>
      <c r="E12" s="23"/>
      <c r="F12" s="24"/>
      <c r="G12" s="25"/>
      <c r="H12" s="24"/>
      <c r="I12" s="34"/>
      <c r="J12" s="24"/>
      <c r="K12" s="25"/>
      <c r="L12" s="24"/>
      <c r="M12" s="26"/>
      <c r="N12" s="24"/>
      <c r="O12" s="25"/>
      <c r="P12" s="24"/>
    </row>
    <row r="13" spans="1:16" s="8" customFormat="1" ht="15" customHeight="1">
      <c r="A13" s="35" t="s">
        <v>317</v>
      </c>
      <c r="B13" s="35" t="s">
        <v>86</v>
      </c>
      <c r="C13" s="35" t="s">
        <v>87</v>
      </c>
      <c r="D13" s="36">
        <v>39946</v>
      </c>
      <c r="E13" s="37">
        <v>26588</v>
      </c>
      <c r="F13" s="38">
        <v>37400</v>
      </c>
      <c r="G13" s="38">
        <v>42000</v>
      </c>
      <c r="H13" s="38">
        <v>44600</v>
      </c>
      <c r="I13" s="39">
        <v>8107</v>
      </c>
      <c r="J13" s="38">
        <v>11400</v>
      </c>
      <c r="K13" s="38">
        <v>14000</v>
      </c>
      <c r="L13" s="38">
        <v>15900</v>
      </c>
      <c r="M13" s="39">
        <v>3583</v>
      </c>
      <c r="N13" s="38">
        <v>4490</v>
      </c>
      <c r="O13" s="38">
        <v>5040</v>
      </c>
      <c r="P13" s="38">
        <v>5500</v>
      </c>
    </row>
    <row r="14" spans="1:16" s="8" customFormat="1" ht="15" customHeight="1">
      <c r="A14" s="35" t="s">
        <v>0</v>
      </c>
      <c r="B14" s="35" t="s">
        <v>86</v>
      </c>
      <c r="C14" s="35" t="s">
        <v>88</v>
      </c>
      <c r="D14" s="36">
        <v>38588</v>
      </c>
      <c r="E14" s="37">
        <v>18076</v>
      </c>
      <c r="F14" s="38">
        <v>19000</v>
      </c>
      <c r="G14" s="38">
        <v>19800</v>
      </c>
      <c r="H14" s="38">
        <v>20800</v>
      </c>
      <c r="I14" s="39">
        <v>7262</v>
      </c>
      <c r="J14" s="38">
        <v>7900</v>
      </c>
      <c r="K14" s="38">
        <v>8500</v>
      </c>
      <c r="L14" s="38">
        <v>9000</v>
      </c>
      <c r="M14" s="39">
        <v>13489</v>
      </c>
      <c r="N14" s="38">
        <v>14400</v>
      </c>
      <c r="O14" s="38">
        <v>15200</v>
      </c>
      <c r="P14" s="38">
        <v>16200</v>
      </c>
    </row>
    <row r="15" spans="1:16" s="8" customFormat="1" ht="15" customHeight="1">
      <c r="A15" s="35" t="s">
        <v>318</v>
      </c>
      <c r="B15" s="35" t="s">
        <v>86</v>
      </c>
      <c r="C15" s="35" t="s">
        <v>89</v>
      </c>
      <c r="D15" s="36">
        <v>40156</v>
      </c>
      <c r="E15" s="37">
        <v>443</v>
      </c>
      <c r="F15" s="38">
        <v>550</v>
      </c>
      <c r="G15" s="38">
        <v>570</v>
      </c>
      <c r="H15" s="38">
        <v>650</v>
      </c>
      <c r="I15" s="39">
        <v>149</v>
      </c>
      <c r="J15" s="38">
        <v>200</v>
      </c>
      <c r="K15" s="38">
        <v>220</v>
      </c>
      <c r="L15" s="38">
        <v>260</v>
      </c>
      <c r="M15" s="39">
        <v>229</v>
      </c>
      <c r="N15" s="38">
        <v>330</v>
      </c>
      <c r="O15" s="38">
        <v>380</v>
      </c>
      <c r="P15" s="38">
        <v>440</v>
      </c>
    </row>
    <row r="16" spans="1:16" s="8" customFormat="1" ht="15" customHeight="1">
      <c r="A16" s="35" t="s">
        <v>319</v>
      </c>
      <c r="B16" s="35" t="s">
        <v>86</v>
      </c>
      <c r="C16" s="35" t="s">
        <v>90</v>
      </c>
      <c r="D16" s="36">
        <v>40114</v>
      </c>
      <c r="E16" s="37">
        <v>45014</v>
      </c>
      <c r="F16" s="38">
        <v>59100</v>
      </c>
      <c r="G16" s="38">
        <v>76100</v>
      </c>
      <c r="H16" s="38">
        <v>78000</v>
      </c>
      <c r="I16" s="39">
        <v>15926</v>
      </c>
      <c r="J16" s="38">
        <v>21500</v>
      </c>
      <c r="K16" s="38">
        <v>29300</v>
      </c>
      <c r="L16" s="38">
        <v>31200</v>
      </c>
      <c r="M16" s="39">
        <v>16757</v>
      </c>
      <c r="N16" s="38">
        <v>21900</v>
      </c>
      <c r="O16" s="38">
        <v>26200</v>
      </c>
      <c r="P16" s="38">
        <v>27400</v>
      </c>
    </row>
    <row r="17" spans="1:16" s="8" customFormat="1" ht="15" customHeight="1">
      <c r="A17" s="35" t="s">
        <v>320</v>
      </c>
      <c r="B17" s="35" t="s">
        <v>86</v>
      </c>
      <c r="C17" s="35" t="s">
        <v>114</v>
      </c>
      <c r="D17" s="36">
        <v>39946</v>
      </c>
      <c r="E17" s="37">
        <v>3202</v>
      </c>
      <c r="F17" s="38">
        <v>3730</v>
      </c>
      <c r="G17" s="38">
        <v>4860</v>
      </c>
      <c r="H17" s="38">
        <v>6200</v>
      </c>
      <c r="I17" s="39">
        <v>1077</v>
      </c>
      <c r="J17" s="38">
        <v>1350</v>
      </c>
      <c r="K17" s="38">
        <v>1900</v>
      </c>
      <c r="L17" s="38">
        <v>2450</v>
      </c>
      <c r="M17" s="39">
        <v>363</v>
      </c>
      <c r="N17" s="38">
        <v>600</v>
      </c>
      <c r="O17" s="38">
        <v>1000</v>
      </c>
      <c r="P17" s="38">
        <v>1210</v>
      </c>
    </row>
    <row r="18" spans="1:16" s="8" customFormat="1" ht="15" customHeight="1">
      <c r="A18" s="35" t="s">
        <v>1</v>
      </c>
      <c r="B18" s="35" t="s">
        <v>86</v>
      </c>
      <c r="C18" s="35" t="s">
        <v>115</v>
      </c>
      <c r="D18" s="36">
        <v>38588</v>
      </c>
      <c r="E18" s="37">
        <v>4663</v>
      </c>
      <c r="F18" s="38">
        <v>5400</v>
      </c>
      <c r="G18" s="38">
        <v>5300</v>
      </c>
      <c r="H18" s="38">
        <v>5400</v>
      </c>
      <c r="I18" s="39">
        <v>1697</v>
      </c>
      <c r="J18" s="38">
        <v>2050</v>
      </c>
      <c r="K18" s="38">
        <v>2100</v>
      </c>
      <c r="L18" s="38">
        <v>2200</v>
      </c>
      <c r="M18" s="39">
        <v>2150</v>
      </c>
      <c r="N18" s="38">
        <v>2250</v>
      </c>
      <c r="O18" s="38">
        <v>2400</v>
      </c>
      <c r="P18" s="38">
        <v>2450</v>
      </c>
    </row>
    <row r="19" spans="1:16" s="8" customFormat="1" ht="15" customHeight="1">
      <c r="A19" s="40" t="s">
        <v>2</v>
      </c>
      <c r="B19" s="40" t="s">
        <v>86</v>
      </c>
      <c r="C19" s="40" t="s">
        <v>116</v>
      </c>
      <c r="D19" s="41">
        <v>38588</v>
      </c>
      <c r="E19" s="37">
        <v>18520</v>
      </c>
      <c r="F19" s="38">
        <v>20000</v>
      </c>
      <c r="G19" s="38">
        <v>21400</v>
      </c>
      <c r="H19" s="38">
        <v>21700</v>
      </c>
      <c r="I19" s="39">
        <v>8033</v>
      </c>
      <c r="J19" s="38">
        <v>8600</v>
      </c>
      <c r="K19" s="38">
        <v>9200</v>
      </c>
      <c r="L19" s="38">
        <v>9300</v>
      </c>
      <c r="M19" s="39">
        <v>6397</v>
      </c>
      <c r="N19" s="38">
        <v>6600</v>
      </c>
      <c r="O19" s="38">
        <v>6800</v>
      </c>
      <c r="P19" s="38">
        <v>7000</v>
      </c>
    </row>
    <row r="20" spans="1:16" s="8" customFormat="1" ht="15" customHeight="1">
      <c r="A20" s="40" t="s">
        <v>321</v>
      </c>
      <c r="B20" s="40" t="s">
        <v>86</v>
      </c>
      <c r="C20" s="40" t="s">
        <v>117</v>
      </c>
      <c r="D20" s="41">
        <v>40114</v>
      </c>
      <c r="E20" s="37">
        <v>3957</v>
      </c>
      <c r="F20" s="38">
        <v>4200</v>
      </c>
      <c r="G20" s="38">
        <v>5150</v>
      </c>
      <c r="H20" s="38">
        <v>5850</v>
      </c>
      <c r="I20" s="39">
        <v>1328</v>
      </c>
      <c r="J20" s="38">
        <v>1450</v>
      </c>
      <c r="K20" s="38">
        <v>1880</v>
      </c>
      <c r="L20" s="38">
        <v>2180</v>
      </c>
      <c r="M20" s="39">
        <v>507</v>
      </c>
      <c r="N20" s="38">
        <v>1200</v>
      </c>
      <c r="O20" s="38">
        <v>1600</v>
      </c>
      <c r="P20" s="38">
        <v>2000</v>
      </c>
    </row>
    <row r="21" spans="1:16" s="8" customFormat="1" ht="15" customHeight="1">
      <c r="A21" s="35" t="s">
        <v>3</v>
      </c>
      <c r="B21" s="35" t="s">
        <v>86</v>
      </c>
      <c r="C21" s="35" t="s">
        <v>118</v>
      </c>
      <c r="D21" s="36">
        <v>38588</v>
      </c>
      <c r="E21" s="37">
        <v>61607</v>
      </c>
      <c r="F21" s="38">
        <v>65700</v>
      </c>
      <c r="G21" s="38">
        <v>66000</v>
      </c>
      <c r="H21" s="38">
        <v>65000</v>
      </c>
      <c r="I21" s="39">
        <v>22578</v>
      </c>
      <c r="J21" s="38">
        <v>25600</v>
      </c>
      <c r="K21" s="38">
        <v>26500</v>
      </c>
      <c r="L21" s="38">
        <v>27000</v>
      </c>
      <c r="M21" s="39">
        <v>21682</v>
      </c>
      <c r="N21" s="38">
        <v>24200</v>
      </c>
      <c r="O21" s="38">
        <v>26000</v>
      </c>
      <c r="P21" s="38">
        <v>27800</v>
      </c>
    </row>
    <row r="22" spans="1:16" s="8" customFormat="1" ht="15" customHeight="1">
      <c r="A22" s="35" t="s">
        <v>286</v>
      </c>
      <c r="B22" s="35" t="s">
        <v>86</v>
      </c>
      <c r="C22" s="35" t="s">
        <v>119</v>
      </c>
      <c r="D22" s="36">
        <v>39064</v>
      </c>
      <c r="E22" s="37">
        <v>10941</v>
      </c>
      <c r="F22" s="38">
        <v>12600</v>
      </c>
      <c r="G22" s="38">
        <v>18400</v>
      </c>
      <c r="H22" s="38">
        <v>23500</v>
      </c>
      <c r="I22" s="39">
        <v>3607</v>
      </c>
      <c r="J22" s="38">
        <v>4500</v>
      </c>
      <c r="K22" s="38">
        <v>6800</v>
      </c>
      <c r="L22" s="38">
        <v>9000</v>
      </c>
      <c r="M22" s="39">
        <v>1374</v>
      </c>
      <c r="N22" s="38">
        <v>2000</v>
      </c>
      <c r="O22" s="38">
        <v>3300</v>
      </c>
      <c r="P22" s="38">
        <v>4500</v>
      </c>
    </row>
    <row r="23" spans="1:16" s="8" customFormat="1" ht="15" customHeight="1">
      <c r="A23" s="40" t="s">
        <v>322</v>
      </c>
      <c r="B23" s="40" t="s">
        <v>86</v>
      </c>
      <c r="C23" s="40" t="s">
        <v>120</v>
      </c>
      <c r="D23" s="41">
        <v>39974</v>
      </c>
      <c r="E23" s="37">
        <v>27449</v>
      </c>
      <c r="F23" s="38">
        <v>27000</v>
      </c>
      <c r="G23" s="38">
        <v>26900</v>
      </c>
      <c r="H23" s="38">
        <v>27500</v>
      </c>
      <c r="I23" s="39">
        <v>11328</v>
      </c>
      <c r="J23" s="38">
        <v>11600</v>
      </c>
      <c r="K23" s="38">
        <v>11900</v>
      </c>
      <c r="L23" s="38">
        <v>12300</v>
      </c>
      <c r="M23" s="39">
        <v>26257</v>
      </c>
      <c r="N23" s="38">
        <v>24500</v>
      </c>
      <c r="O23" s="38">
        <v>26000</v>
      </c>
      <c r="P23" s="38">
        <v>26600</v>
      </c>
    </row>
    <row r="24" spans="1:16" s="8" customFormat="1" ht="15" customHeight="1">
      <c r="A24" s="35" t="s">
        <v>323</v>
      </c>
      <c r="B24" s="35" t="s">
        <v>86</v>
      </c>
      <c r="C24" s="35" t="s">
        <v>121</v>
      </c>
      <c r="D24" s="36">
        <v>40100</v>
      </c>
      <c r="E24" s="37">
        <v>12710</v>
      </c>
      <c r="F24" s="38">
        <v>16200</v>
      </c>
      <c r="G24" s="38">
        <v>18000</v>
      </c>
      <c r="H24" s="38">
        <v>19600</v>
      </c>
      <c r="I24" s="39">
        <v>4139</v>
      </c>
      <c r="J24" s="38">
        <v>5400</v>
      </c>
      <c r="K24" s="38">
        <v>6300</v>
      </c>
      <c r="L24" s="38">
        <v>7100</v>
      </c>
      <c r="M24" s="39">
        <v>3194</v>
      </c>
      <c r="N24" s="38">
        <v>3050</v>
      </c>
      <c r="O24" s="38">
        <v>3200</v>
      </c>
      <c r="P24" s="38">
        <v>3450</v>
      </c>
    </row>
    <row r="25" spans="1:16" s="8" customFormat="1" ht="15" customHeight="1">
      <c r="A25" s="40" t="s">
        <v>357</v>
      </c>
      <c r="B25" s="40" t="s">
        <v>86</v>
      </c>
      <c r="C25" s="40" t="s">
        <v>122</v>
      </c>
      <c r="D25" s="41">
        <v>40296</v>
      </c>
      <c r="E25" s="37">
        <v>766</v>
      </c>
      <c r="F25" s="38">
        <v>770</v>
      </c>
      <c r="G25" s="38">
        <v>1150</v>
      </c>
      <c r="H25" s="38">
        <v>1150</v>
      </c>
      <c r="I25" s="39">
        <v>400</v>
      </c>
      <c r="J25" s="38">
        <v>410</v>
      </c>
      <c r="K25" s="38">
        <v>600</v>
      </c>
      <c r="L25" s="38">
        <v>600</v>
      </c>
      <c r="M25" s="39">
        <v>257</v>
      </c>
      <c r="N25" s="38">
        <v>350</v>
      </c>
      <c r="O25" s="38">
        <v>420</v>
      </c>
      <c r="P25" s="38">
        <v>470</v>
      </c>
    </row>
    <row r="26" spans="1:16" s="8" customFormat="1" ht="15" customHeight="1">
      <c r="A26" s="35" t="s">
        <v>4</v>
      </c>
      <c r="B26" s="35" t="s">
        <v>86</v>
      </c>
      <c r="C26" s="35" t="s">
        <v>123</v>
      </c>
      <c r="D26" s="36">
        <v>38588</v>
      </c>
      <c r="E26" s="37">
        <v>2142</v>
      </c>
      <c r="F26" s="38">
        <v>2250</v>
      </c>
      <c r="G26" s="38">
        <v>2250</v>
      </c>
      <c r="H26" s="38">
        <v>2300</v>
      </c>
      <c r="I26" s="39">
        <v>819</v>
      </c>
      <c r="J26" s="38">
        <v>910</v>
      </c>
      <c r="K26" s="38">
        <v>950</v>
      </c>
      <c r="L26" s="38">
        <v>1000</v>
      </c>
      <c r="M26" s="39">
        <v>634</v>
      </c>
      <c r="N26" s="38">
        <v>880</v>
      </c>
      <c r="O26" s="38">
        <v>1050</v>
      </c>
      <c r="P26" s="38">
        <v>1120</v>
      </c>
    </row>
    <row r="27" spans="1:16" s="8" customFormat="1" ht="15" customHeight="1">
      <c r="A27" s="35" t="s">
        <v>324</v>
      </c>
      <c r="B27" s="35" t="s">
        <v>86</v>
      </c>
      <c r="C27" s="35" t="s">
        <v>124</v>
      </c>
      <c r="D27" s="36">
        <v>40156</v>
      </c>
      <c r="E27" s="37">
        <v>16791</v>
      </c>
      <c r="F27" s="38">
        <v>22500</v>
      </c>
      <c r="G27" s="38">
        <v>26300</v>
      </c>
      <c r="H27" s="38">
        <v>30700</v>
      </c>
      <c r="I27" s="39">
        <v>4857</v>
      </c>
      <c r="J27" s="38">
        <v>7500</v>
      </c>
      <c r="K27" s="38">
        <v>9100</v>
      </c>
      <c r="L27" s="38">
        <v>10600</v>
      </c>
      <c r="M27" s="39">
        <v>2671</v>
      </c>
      <c r="N27" s="38">
        <v>4100</v>
      </c>
      <c r="O27" s="38">
        <v>6200</v>
      </c>
      <c r="P27" s="38">
        <v>8000</v>
      </c>
    </row>
    <row r="28" spans="1:16" s="8" customFormat="1" ht="15" customHeight="1">
      <c r="A28" s="35" t="s">
        <v>5</v>
      </c>
      <c r="B28" s="35" t="s">
        <v>86</v>
      </c>
      <c r="C28" s="35" t="s">
        <v>125</v>
      </c>
      <c r="D28" s="36">
        <v>38588</v>
      </c>
      <c r="E28" s="37">
        <v>4668</v>
      </c>
      <c r="F28" s="38">
        <v>4920</v>
      </c>
      <c r="G28" s="38">
        <v>5000</v>
      </c>
      <c r="H28" s="38">
        <v>5400</v>
      </c>
      <c r="I28" s="39">
        <v>1578</v>
      </c>
      <c r="J28" s="38">
        <v>1820</v>
      </c>
      <c r="K28" s="38">
        <v>1950</v>
      </c>
      <c r="L28" s="38">
        <v>2090</v>
      </c>
      <c r="M28" s="39">
        <v>154</v>
      </c>
      <c r="N28" s="38">
        <v>140</v>
      </c>
      <c r="O28" s="38">
        <v>150</v>
      </c>
      <c r="P28" s="38">
        <v>160</v>
      </c>
    </row>
    <row r="29" spans="1:16" s="8" customFormat="1" ht="15" customHeight="1">
      <c r="A29" s="35" t="s">
        <v>308</v>
      </c>
      <c r="B29" s="35" t="s">
        <v>86</v>
      </c>
      <c r="C29" s="35" t="s">
        <v>306</v>
      </c>
      <c r="D29" s="36">
        <v>38588</v>
      </c>
      <c r="E29" s="37">
        <v>3557</v>
      </c>
      <c r="F29" s="38">
        <v>4480</v>
      </c>
      <c r="G29" s="38">
        <v>4990</v>
      </c>
      <c r="H29" s="38">
        <v>5800</v>
      </c>
      <c r="I29" s="39">
        <v>1123</v>
      </c>
      <c r="J29" s="38">
        <v>1530</v>
      </c>
      <c r="K29" s="38">
        <v>1820</v>
      </c>
      <c r="L29" s="38">
        <v>2120</v>
      </c>
      <c r="M29" s="39">
        <v>337</v>
      </c>
      <c r="N29" s="38">
        <v>350</v>
      </c>
      <c r="O29" s="38">
        <v>400</v>
      </c>
      <c r="P29" s="38">
        <v>450</v>
      </c>
    </row>
    <row r="30" spans="1:16" s="8" customFormat="1" ht="15" customHeight="1">
      <c r="A30" s="35" t="s">
        <v>325</v>
      </c>
      <c r="B30" s="35" t="s">
        <v>86</v>
      </c>
      <c r="C30" s="35" t="s">
        <v>126</v>
      </c>
      <c r="D30" s="36">
        <v>39988</v>
      </c>
      <c r="E30" s="37">
        <v>6903</v>
      </c>
      <c r="F30" s="38">
        <v>9200</v>
      </c>
      <c r="G30" s="38">
        <v>10300</v>
      </c>
      <c r="H30" s="38">
        <v>11300</v>
      </c>
      <c r="I30" s="39">
        <v>2200</v>
      </c>
      <c r="J30" s="38">
        <v>3000</v>
      </c>
      <c r="K30" s="38">
        <v>3600</v>
      </c>
      <c r="L30" s="38">
        <v>4100</v>
      </c>
      <c r="M30" s="39">
        <v>359</v>
      </c>
      <c r="N30" s="38">
        <v>520</v>
      </c>
      <c r="O30" s="38">
        <v>680</v>
      </c>
      <c r="P30" s="38">
        <v>820</v>
      </c>
    </row>
    <row r="31" spans="1:16" s="8" customFormat="1" ht="15" customHeight="1">
      <c r="A31" s="35" t="s">
        <v>390</v>
      </c>
      <c r="B31" s="35" t="s">
        <v>86</v>
      </c>
      <c r="C31" s="35" t="s">
        <v>127</v>
      </c>
      <c r="D31" s="36">
        <v>40787</v>
      </c>
      <c r="E31" s="37">
        <v>18510</v>
      </c>
      <c r="F31" s="38">
        <v>28100</v>
      </c>
      <c r="G31" s="38">
        <v>35600</v>
      </c>
      <c r="H31" s="38">
        <v>42500</v>
      </c>
      <c r="I31" s="39">
        <v>5906</v>
      </c>
      <c r="J31" s="38">
        <v>9800</v>
      </c>
      <c r="K31" s="38">
        <v>12850</v>
      </c>
      <c r="L31" s="38">
        <v>15900</v>
      </c>
      <c r="M31" s="39">
        <v>4008</v>
      </c>
      <c r="N31" s="38">
        <v>6700</v>
      </c>
      <c r="O31" s="38">
        <v>9250</v>
      </c>
      <c r="P31" s="38">
        <v>12050</v>
      </c>
    </row>
    <row r="32" spans="1:16" s="8" customFormat="1" ht="15" customHeight="1">
      <c r="A32" s="40" t="s">
        <v>6</v>
      </c>
      <c r="B32" s="35" t="s">
        <v>86</v>
      </c>
      <c r="C32" s="35" t="s">
        <v>128</v>
      </c>
      <c r="D32" s="36">
        <v>38588</v>
      </c>
      <c r="E32" s="37">
        <v>4910</v>
      </c>
      <c r="F32" s="38">
        <v>7700</v>
      </c>
      <c r="G32" s="38">
        <v>10400</v>
      </c>
      <c r="H32" s="38">
        <v>12800</v>
      </c>
      <c r="I32" s="39">
        <v>1638</v>
      </c>
      <c r="J32" s="38">
        <v>2800</v>
      </c>
      <c r="K32" s="38">
        <v>4000</v>
      </c>
      <c r="L32" s="38">
        <v>5000</v>
      </c>
      <c r="M32" s="39">
        <v>1247</v>
      </c>
      <c r="N32" s="38">
        <v>1630</v>
      </c>
      <c r="O32" s="38">
        <v>1900</v>
      </c>
      <c r="P32" s="38">
        <v>2220</v>
      </c>
    </row>
    <row r="33" spans="1:16" s="8" customFormat="1" ht="15" customHeight="1">
      <c r="A33" s="35" t="s">
        <v>297</v>
      </c>
      <c r="B33" s="40" t="s">
        <v>86</v>
      </c>
      <c r="C33" s="40" t="s">
        <v>129</v>
      </c>
      <c r="D33" s="41">
        <v>38588</v>
      </c>
      <c r="E33" s="37">
        <v>6667</v>
      </c>
      <c r="F33" s="38">
        <v>6600</v>
      </c>
      <c r="G33" s="38">
        <v>6600</v>
      </c>
      <c r="H33" s="38">
        <v>6800</v>
      </c>
      <c r="I33" s="39">
        <v>2676</v>
      </c>
      <c r="J33" s="38">
        <v>2700</v>
      </c>
      <c r="K33" s="38">
        <v>2750</v>
      </c>
      <c r="L33" s="38">
        <v>2950</v>
      </c>
      <c r="M33" s="39">
        <v>4401</v>
      </c>
      <c r="N33" s="38">
        <v>4600</v>
      </c>
      <c r="O33" s="38">
        <v>4800</v>
      </c>
      <c r="P33" s="38">
        <v>4850</v>
      </c>
    </row>
    <row r="34" spans="1:16" s="8" customFormat="1" ht="15" customHeight="1">
      <c r="A34" s="42" t="s">
        <v>73</v>
      </c>
      <c r="B34" s="42"/>
      <c r="C34" s="42"/>
      <c r="D34" s="43"/>
      <c r="E34" s="44">
        <f aca="true" t="shared" si="0" ref="E34:P34">SUM(E13:E33)</f>
        <v>298084</v>
      </c>
      <c r="F34" s="44">
        <f t="shared" si="0"/>
        <v>357400</v>
      </c>
      <c r="G34" s="44">
        <f t="shared" si="0"/>
        <v>407070</v>
      </c>
      <c r="H34" s="44">
        <f t="shared" si="0"/>
        <v>437550</v>
      </c>
      <c r="I34" s="45">
        <f t="shared" si="0"/>
        <v>106428</v>
      </c>
      <c r="J34" s="44">
        <f t="shared" si="0"/>
        <v>132020</v>
      </c>
      <c r="K34" s="44">
        <f t="shared" si="0"/>
        <v>156220</v>
      </c>
      <c r="L34" s="44">
        <f t="shared" si="0"/>
        <v>172250</v>
      </c>
      <c r="M34" s="45">
        <f t="shared" si="0"/>
        <v>110050</v>
      </c>
      <c r="N34" s="44">
        <f t="shared" si="0"/>
        <v>124790</v>
      </c>
      <c r="O34" s="44">
        <f t="shared" si="0"/>
        <v>141970</v>
      </c>
      <c r="P34" s="44">
        <f t="shared" si="0"/>
        <v>154690</v>
      </c>
    </row>
    <row r="35" spans="1:16" s="6" customFormat="1" ht="15" customHeight="1">
      <c r="A35" s="27" t="s">
        <v>72</v>
      </c>
      <c r="B35" s="27"/>
      <c r="C35" s="27"/>
      <c r="D35" s="28"/>
      <c r="E35" s="23"/>
      <c r="F35" s="24"/>
      <c r="G35" s="25"/>
      <c r="H35" s="24"/>
      <c r="I35" s="34"/>
      <c r="J35" s="24"/>
      <c r="K35" s="25"/>
      <c r="L35" s="24"/>
      <c r="M35" s="34"/>
      <c r="N35" s="24"/>
      <c r="O35" s="25"/>
      <c r="P35" s="24"/>
    </row>
    <row r="36" spans="1:16" s="8" customFormat="1" ht="15" customHeight="1">
      <c r="A36" s="35" t="s">
        <v>7</v>
      </c>
      <c r="B36" s="35" t="s">
        <v>91</v>
      </c>
      <c r="C36" s="35" t="s">
        <v>92</v>
      </c>
      <c r="D36" s="36">
        <v>38588</v>
      </c>
      <c r="E36" s="37">
        <v>939</v>
      </c>
      <c r="F36" s="38">
        <v>940</v>
      </c>
      <c r="G36" s="38">
        <v>940</v>
      </c>
      <c r="H36" s="38">
        <v>940</v>
      </c>
      <c r="I36" s="39">
        <v>307</v>
      </c>
      <c r="J36" s="38">
        <v>320</v>
      </c>
      <c r="K36" s="38">
        <v>330</v>
      </c>
      <c r="L36" s="38">
        <v>340</v>
      </c>
      <c r="M36" s="39">
        <v>282</v>
      </c>
      <c r="N36" s="38">
        <v>310</v>
      </c>
      <c r="O36" s="38">
        <v>320</v>
      </c>
      <c r="P36" s="38">
        <v>330</v>
      </c>
    </row>
    <row r="37" spans="1:16" s="8" customFormat="1" ht="15" customHeight="1">
      <c r="A37" s="35" t="s">
        <v>8</v>
      </c>
      <c r="B37" s="35" t="s">
        <v>91</v>
      </c>
      <c r="C37" s="35" t="s">
        <v>93</v>
      </c>
      <c r="D37" s="36">
        <v>38588</v>
      </c>
      <c r="E37" s="37">
        <v>955</v>
      </c>
      <c r="F37" s="38">
        <v>960</v>
      </c>
      <c r="G37" s="38">
        <v>980</v>
      </c>
      <c r="H37" s="38">
        <v>1030</v>
      </c>
      <c r="I37" s="39">
        <v>316</v>
      </c>
      <c r="J37" s="38">
        <v>340</v>
      </c>
      <c r="K37" s="38">
        <v>370</v>
      </c>
      <c r="L37" s="38">
        <v>400</v>
      </c>
      <c r="M37" s="39">
        <v>15</v>
      </c>
      <c r="N37" s="38">
        <v>30</v>
      </c>
      <c r="O37" s="38">
        <v>40</v>
      </c>
      <c r="P37" s="38">
        <v>50</v>
      </c>
    </row>
    <row r="38" spans="1:16" s="8" customFormat="1" ht="15" customHeight="1">
      <c r="A38" s="35" t="s">
        <v>358</v>
      </c>
      <c r="B38" s="35" t="s">
        <v>91</v>
      </c>
      <c r="C38" s="35" t="s">
        <v>130</v>
      </c>
      <c r="D38" s="36">
        <v>40233</v>
      </c>
      <c r="E38" s="37">
        <v>1266</v>
      </c>
      <c r="F38" s="38">
        <v>4680</v>
      </c>
      <c r="G38" s="38">
        <v>16130</v>
      </c>
      <c r="H38" s="38">
        <v>19560</v>
      </c>
      <c r="I38" s="39">
        <v>458</v>
      </c>
      <c r="J38" s="38">
        <v>1800</v>
      </c>
      <c r="K38" s="38">
        <v>6160</v>
      </c>
      <c r="L38" s="38">
        <v>7550</v>
      </c>
      <c r="M38" s="39">
        <v>176</v>
      </c>
      <c r="N38" s="38">
        <v>700</v>
      </c>
      <c r="O38" s="38">
        <v>2200</v>
      </c>
      <c r="P38" s="38">
        <v>3030</v>
      </c>
    </row>
    <row r="39" spans="1:16" s="8" customFormat="1" ht="15" customHeight="1">
      <c r="A39" s="35" t="s">
        <v>315</v>
      </c>
      <c r="B39" s="35" t="s">
        <v>91</v>
      </c>
      <c r="C39" s="35" t="s">
        <v>131</v>
      </c>
      <c r="D39" s="36">
        <v>39743</v>
      </c>
      <c r="E39" s="37">
        <v>20321</v>
      </c>
      <c r="F39" s="38">
        <v>27500</v>
      </c>
      <c r="G39" s="38">
        <v>34500</v>
      </c>
      <c r="H39" s="38">
        <v>38000</v>
      </c>
      <c r="I39" s="39">
        <v>6914</v>
      </c>
      <c r="J39" s="38">
        <v>10200</v>
      </c>
      <c r="K39" s="38">
        <v>12800</v>
      </c>
      <c r="L39" s="38">
        <v>14800</v>
      </c>
      <c r="M39" s="39">
        <v>8366</v>
      </c>
      <c r="N39" s="38">
        <v>11940</v>
      </c>
      <c r="O39" s="38">
        <v>14050</v>
      </c>
      <c r="P39" s="38">
        <v>14450</v>
      </c>
    </row>
    <row r="40" spans="1:16" s="8" customFormat="1" ht="15" customHeight="1">
      <c r="A40" s="35" t="s">
        <v>359</v>
      </c>
      <c r="B40" s="35" t="s">
        <v>91</v>
      </c>
      <c r="C40" s="35" t="s">
        <v>132</v>
      </c>
      <c r="D40" s="36">
        <v>40415</v>
      </c>
      <c r="E40" s="37">
        <v>17603</v>
      </c>
      <c r="F40" s="38">
        <v>24800</v>
      </c>
      <c r="G40" s="38">
        <v>33000</v>
      </c>
      <c r="H40" s="38">
        <v>35700</v>
      </c>
      <c r="I40" s="39">
        <v>6169</v>
      </c>
      <c r="J40" s="38">
        <v>9000</v>
      </c>
      <c r="K40" s="38">
        <v>12500</v>
      </c>
      <c r="L40" s="38">
        <v>14000</v>
      </c>
      <c r="M40" s="39">
        <v>10955</v>
      </c>
      <c r="N40" s="38">
        <v>13500</v>
      </c>
      <c r="O40" s="38">
        <v>15100</v>
      </c>
      <c r="P40" s="38">
        <v>16600</v>
      </c>
    </row>
    <row r="41" spans="1:16" s="8" customFormat="1" ht="15" customHeight="1">
      <c r="A41" s="35" t="s">
        <v>287</v>
      </c>
      <c r="B41" s="35" t="s">
        <v>91</v>
      </c>
      <c r="C41" s="35" t="s">
        <v>133</v>
      </c>
      <c r="D41" s="36">
        <v>38784</v>
      </c>
      <c r="E41" s="37">
        <v>1012</v>
      </c>
      <c r="F41" s="38">
        <v>3060</v>
      </c>
      <c r="G41" s="38">
        <v>5500</v>
      </c>
      <c r="H41" s="38">
        <v>9440</v>
      </c>
      <c r="I41" s="39">
        <v>385</v>
      </c>
      <c r="J41" s="38">
        <v>1180</v>
      </c>
      <c r="K41" s="38">
        <v>2200</v>
      </c>
      <c r="L41" s="38">
        <v>3840</v>
      </c>
      <c r="M41" s="39">
        <v>294</v>
      </c>
      <c r="N41" s="38">
        <v>300</v>
      </c>
      <c r="O41" s="38">
        <v>400</v>
      </c>
      <c r="P41" s="38">
        <v>450</v>
      </c>
    </row>
    <row r="42" spans="1:16" s="8" customFormat="1" ht="15" customHeight="1">
      <c r="A42" s="35" t="s">
        <v>360</v>
      </c>
      <c r="B42" s="35" t="s">
        <v>91</v>
      </c>
      <c r="C42" s="35" t="s">
        <v>134</v>
      </c>
      <c r="D42" s="36">
        <v>40233</v>
      </c>
      <c r="E42" s="37">
        <v>1453</v>
      </c>
      <c r="F42" s="38">
        <v>1500</v>
      </c>
      <c r="G42" s="38">
        <v>1550</v>
      </c>
      <c r="H42" s="38">
        <v>1600</v>
      </c>
      <c r="I42" s="39">
        <v>479</v>
      </c>
      <c r="J42" s="38">
        <v>500</v>
      </c>
      <c r="K42" s="38">
        <v>550</v>
      </c>
      <c r="L42" s="38">
        <v>600</v>
      </c>
      <c r="M42" s="39">
        <v>203</v>
      </c>
      <c r="N42" s="38">
        <v>100</v>
      </c>
      <c r="O42" s="38">
        <v>150</v>
      </c>
      <c r="P42" s="38">
        <v>200</v>
      </c>
    </row>
    <row r="43" spans="1:16" s="8" customFormat="1" ht="15" customHeight="1">
      <c r="A43" s="35" t="s">
        <v>9</v>
      </c>
      <c r="B43" s="35" t="s">
        <v>91</v>
      </c>
      <c r="C43" s="35" t="s">
        <v>135</v>
      </c>
      <c r="D43" s="36">
        <v>38588</v>
      </c>
      <c r="E43" s="37">
        <v>538</v>
      </c>
      <c r="F43" s="38">
        <v>600</v>
      </c>
      <c r="G43" s="38">
        <v>750</v>
      </c>
      <c r="H43" s="38">
        <v>1000</v>
      </c>
      <c r="I43" s="39">
        <v>206</v>
      </c>
      <c r="J43" s="38">
        <v>240</v>
      </c>
      <c r="K43" s="38">
        <v>300</v>
      </c>
      <c r="L43" s="38">
        <v>400</v>
      </c>
      <c r="M43" s="39">
        <v>117</v>
      </c>
      <c r="N43" s="38">
        <v>110</v>
      </c>
      <c r="O43" s="38">
        <v>120</v>
      </c>
      <c r="P43" s="38">
        <v>170</v>
      </c>
    </row>
    <row r="44" spans="1:16" s="8" customFormat="1" ht="15" customHeight="1">
      <c r="A44" s="35" t="s">
        <v>10</v>
      </c>
      <c r="B44" s="35" t="s">
        <v>91</v>
      </c>
      <c r="C44" s="35" t="s">
        <v>136</v>
      </c>
      <c r="D44" s="36">
        <v>38588</v>
      </c>
      <c r="E44" s="37">
        <v>367</v>
      </c>
      <c r="F44" s="38">
        <v>390</v>
      </c>
      <c r="G44" s="38">
        <v>420</v>
      </c>
      <c r="H44" s="38">
        <v>440</v>
      </c>
      <c r="I44" s="39">
        <v>121</v>
      </c>
      <c r="J44" s="38">
        <v>140</v>
      </c>
      <c r="K44" s="38">
        <v>160</v>
      </c>
      <c r="L44" s="38">
        <v>170</v>
      </c>
      <c r="M44" s="39">
        <v>35</v>
      </c>
      <c r="N44" s="38">
        <v>40</v>
      </c>
      <c r="O44" s="38">
        <v>40</v>
      </c>
      <c r="P44" s="38">
        <v>50</v>
      </c>
    </row>
    <row r="45" spans="1:16" s="8" customFormat="1" ht="15" customHeight="1">
      <c r="A45" s="35" t="s">
        <v>11</v>
      </c>
      <c r="B45" s="35" t="s">
        <v>91</v>
      </c>
      <c r="C45" s="35" t="s">
        <v>137</v>
      </c>
      <c r="D45" s="36">
        <v>38588</v>
      </c>
      <c r="E45" s="37">
        <v>1102</v>
      </c>
      <c r="F45" s="38">
        <v>1100</v>
      </c>
      <c r="G45" s="38">
        <v>1150</v>
      </c>
      <c r="H45" s="38">
        <v>1300</v>
      </c>
      <c r="I45" s="39">
        <v>371</v>
      </c>
      <c r="J45" s="38">
        <v>410</v>
      </c>
      <c r="K45" s="38">
        <v>450</v>
      </c>
      <c r="L45" s="38">
        <v>500</v>
      </c>
      <c r="M45" s="39">
        <v>100</v>
      </c>
      <c r="N45" s="38">
        <v>150</v>
      </c>
      <c r="O45" s="38">
        <v>160</v>
      </c>
      <c r="P45" s="38">
        <v>170</v>
      </c>
    </row>
    <row r="46" spans="1:16" s="8" customFormat="1" ht="15" customHeight="1">
      <c r="A46" s="40" t="s">
        <v>309</v>
      </c>
      <c r="B46" s="40" t="s">
        <v>91</v>
      </c>
      <c r="C46" s="40" t="s">
        <v>138</v>
      </c>
      <c r="D46" s="41">
        <v>38723</v>
      </c>
      <c r="E46" s="37">
        <v>2331</v>
      </c>
      <c r="F46" s="38">
        <v>1800</v>
      </c>
      <c r="G46" s="38">
        <v>830</v>
      </c>
      <c r="H46" s="38">
        <v>0</v>
      </c>
      <c r="I46" s="39">
        <v>637</v>
      </c>
      <c r="J46" s="38">
        <v>600</v>
      </c>
      <c r="K46" s="38">
        <v>300</v>
      </c>
      <c r="L46" s="38">
        <v>0</v>
      </c>
      <c r="M46" s="39">
        <v>355</v>
      </c>
      <c r="N46" s="38">
        <v>750</v>
      </c>
      <c r="O46" s="38">
        <v>650</v>
      </c>
      <c r="P46" s="38">
        <v>0</v>
      </c>
    </row>
    <row r="47" spans="1:16" s="8" customFormat="1" ht="15" customHeight="1">
      <c r="A47" s="40" t="s">
        <v>288</v>
      </c>
      <c r="B47" s="40" t="s">
        <v>91</v>
      </c>
      <c r="C47" s="40" t="s">
        <v>139</v>
      </c>
      <c r="D47" s="41">
        <v>39582</v>
      </c>
      <c r="E47" s="37">
        <v>554</v>
      </c>
      <c r="F47" s="38">
        <v>3900</v>
      </c>
      <c r="G47" s="38">
        <v>7000</v>
      </c>
      <c r="H47" s="38">
        <v>9600</v>
      </c>
      <c r="I47" s="39">
        <v>199</v>
      </c>
      <c r="J47" s="38">
        <v>1500</v>
      </c>
      <c r="K47" s="38">
        <v>2700</v>
      </c>
      <c r="L47" s="38">
        <v>3700</v>
      </c>
      <c r="M47" s="39">
        <v>92</v>
      </c>
      <c r="N47" s="38">
        <v>250</v>
      </c>
      <c r="O47" s="38">
        <v>370</v>
      </c>
      <c r="P47" s="38">
        <v>400</v>
      </c>
    </row>
    <row r="48" spans="1:16" s="8" customFormat="1" ht="15" customHeight="1">
      <c r="A48" s="35" t="s">
        <v>310</v>
      </c>
      <c r="B48" s="35" t="s">
        <v>91</v>
      </c>
      <c r="C48" s="35" t="s">
        <v>140</v>
      </c>
      <c r="D48" s="36">
        <v>39246</v>
      </c>
      <c r="E48" s="37">
        <v>346</v>
      </c>
      <c r="F48" s="38">
        <v>620</v>
      </c>
      <c r="G48" s="38">
        <v>1100</v>
      </c>
      <c r="H48" s="38">
        <v>1500</v>
      </c>
      <c r="I48" s="39">
        <v>143</v>
      </c>
      <c r="J48" s="38">
        <v>250</v>
      </c>
      <c r="K48" s="38">
        <v>450</v>
      </c>
      <c r="L48" s="38">
        <v>650</v>
      </c>
      <c r="M48" s="39">
        <v>50</v>
      </c>
      <c r="N48" s="38">
        <v>70</v>
      </c>
      <c r="O48" s="38">
        <v>200</v>
      </c>
      <c r="P48" s="38">
        <v>300</v>
      </c>
    </row>
    <row r="49" spans="1:16" s="8" customFormat="1" ht="15" customHeight="1">
      <c r="A49" s="35" t="s">
        <v>326</v>
      </c>
      <c r="B49" s="35" t="s">
        <v>91</v>
      </c>
      <c r="C49" s="35" t="s">
        <v>141</v>
      </c>
      <c r="D49" s="36">
        <v>40051</v>
      </c>
      <c r="E49" s="37">
        <v>3108</v>
      </c>
      <c r="F49" s="38">
        <v>4630</v>
      </c>
      <c r="G49" s="38">
        <v>7800</v>
      </c>
      <c r="H49" s="38">
        <v>11900</v>
      </c>
      <c r="I49" s="39">
        <v>1171</v>
      </c>
      <c r="J49" s="38">
        <v>1870</v>
      </c>
      <c r="K49" s="38">
        <v>3530</v>
      </c>
      <c r="L49" s="38">
        <v>5400</v>
      </c>
      <c r="M49" s="39">
        <v>1559</v>
      </c>
      <c r="N49" s="38">
        <v>2100</v>
      </c>
      <c r="O49" s="38">
        <v>2450</v>
      </c>
      <c r="P49" s="38">
        <v>2670</v>
      </c>
    </row>
    <row r="50" spans="1:16" s="8" customFormat="1" ht="15" customHeight="1">
      <c r="A50" s="40" t="s">
        <v>12</v>
      </c>
      <c r="B50" s="40" t="s">
        <v>91</v>
      </c>
      <c r="C50" s="40" t="s">
        <v>142</v>
      </c>
      <c r="D50" s="41">
        <v>38588</v>
      </c>
      <c r="E50" s="37">
        <v>888</v>
      </c>
      <c r="F50" s="38">
        <v>980</v>
      </c>
      <c r="G50" s="38">
        <v>1100</v>
      </c>
      <c r="H50" s="38">
        <v>1200</v>
      </c>
      <c r="I50" s="39">
        <v>293</v>
      </c>
      <c r="J50" s="38">
        <v>350</v>
      </c>
      <c r="K50" s="38">
        <v>410</v>
      </c>
      <c r="L50" s="38">
        <v>460</v>
      </c>
      <c r="M50" s="39">
        <v>61</v>
      </c>
      <c r="N50" s="38">
        <v>40</v>
      </c>
      <c r="O50" s="38">
        <v>50</v>
      </c>
      <c r="P50" s="38">
        <v>60</v>
      </c>
    </row>
    <row r="51" spans="1:16" s="8" customFormat="1" ht="15" customHeight="1">
      <c r="A51" s="35" t="s">
        <v>289</v>
      </c>
      <c r="B51" s="35" t="s">
        <v>91</v>
      </c>
      <c r="C51" s="35" t="s">
        <v>143</v>
      </c>
      <c r="D51" s="36">
        <v>38784</v>
      </c>
      <c r="E51" s="37">
        <v>4025</v>
      </c>
      <c r="F51" s="38">
        <v>10700</v>
      </c>
      <c r="G51" s="38">
        <v>19600</v>
      </c>
      <c r="H51" s="38">
        <v>28000</v>
      </c>
      <c r="I51" s="39">
        <v>1367</v>
      </c>
      <c r="J51" s="38">
        <v>4000</v>
      </c>
      <c r="K51" s="38">
        <v>7200</v>
      </c>
      <c r="L51" s="38">
        <v>10200</v>
      </c>
      <c r="M51" s="39">
        <v>932</v>
      </c>
      <c r="N51" s="38">
        <v>2000</v>
      </c>
      <c r="O51" s="38">
        <v>3600</v>
      </c>
      <c r="P51" s="38">
        <v>5100</v>
      </c>
    </row>
    <row r="52" spans="1:16" s="8" customFormat="1" ht="15" customHeight="1">
      <c r="A52" s="40" t="s">
        <v>290</v>
      </c>
      <c r="B52" s="40" t="s">
        <v>91</v>
      </c>
      <c r="C52" s="40" t="s">
        <v>144</v>
      </c>
      <c r="D52" s="41">
        <v>38784</v>
      </c>
      <c r="E52" s="37">
        <v>6814</v>
      </c>
      <c r="F52" s="38">
        <v>10600</v>
      </c>
      <c r="G52" s="38">
        <v>20000</v>
      </c>
      <c r="H52" s="38">
        <v>25000</v>
      </c>
      <c r="I52" s="39">
        <v>2568</v>
      </c>
      <c r="J52" s="38">
        <v>4500</v>
      </c>
      <c r="K52" s="38">
        <v>8000</v>
      </c>
      <c r="L52" s="38">
        <v>10000</v>
      </c>
      <c r="M52" s="39">
        <v>4082</v>
      </c>
      <c r="N52" s="38">
        <v>7000</v>
      </c>
      <c r="O52" s="38">
        <v>9900</v>
      </c>
      <c r="P52" s="38">
        <v>13000</v>
      </c>
    </row>
    <row r="53" spans="1:16" s="8" customFormat="1" ht="15" customHeight="1">
      <c r="A53" s="35" t="s">
        <v>13</v>
      </c>
      <c r="B53" s="35" t="s">
        <v>91</v>
      </c>
      <c r="C53" s="35" t="s">
        <v>145</v>
      </c>
      <c r="D53" s="36">
        <v>38588</v>
      </c>
      <c r="E53" s="37">
        <v>1284</v>
      </c>
      <c r="F53" s="38">
        <v>1340</v>
      </c>
      <c r="G53" s="38">
        <v>1460</v>
      </c>
      <c r="H53" s="38">
        <v>1590</v>
      </c>
      <c r="I53" s="39">
        <v>429</v>
      </c>
      <c r="J53" s="38">
        <v>490</v>
      </c>
      <c r="K53" s="38">
        <v>550</v>
      </c>
      <c r="L53" s="38">
        <v>620</v>
      </c>
      <c r="M53" s="39">
        <v>72</v>
      </c>
      <c r="N53" s="38">
        <v>300</v>
      </c>
      <c r="O53" s="38">
        <v>400</v>
      </c>
      <c r="P53" s="38">
        <v>450</v>
      </c>
    </row>
    <row r="54" spans="1:16" s="8" customFormat="1" ht="15" customHeight="1">
      <c r="A54" s="35" t="s">
        <v>291</v>
      </c>
      <c r="B54" s="35" t="s">
        <v>91</v>
      </c>
      <c r="C54" s="35" t="s">
        <v>146</v>
      </c>
      <c r="D54" s="36">
        <v>38784</v>
      </c>
      <c r="E54" s="37">
        <v>3029</v>
      </c>
      <c r="F54" s="38">
        <v>4800</v>
      </c>
      <c r="G54" s="38">
        <v>6500</v>
      </c>
      <c r="H54" s="38">
        <v>7700</v>
      </c>
      <c r="I54" s="39">
        <v>1078</v>
      </c>
      <c r="J54" s="38">
        <v>1800</v>
      </c>
      <c r="K54" s="38">
        <v>2500</v>
      </c>
      <c r="L54" s="38">
        <v>3000</v>
      </c>
      <c r="M54" s="39">
        <v>682</v>
      </c>
      <c r="N54" s="38">
        <v>1200</v>
      </c>
      <c r="O54" s="38">
        <v>1550</v>
      </c>
      <c r="P54" s="38">
        <v>1770</v>
      </c>
    </row>
    <row r="55" spans="1:16" s="8" customFormat="1" ht="15" customHeight="1">
      <c r="A55" s="35" t="s">
        <v>14</v>
      </c>
      <c r="B55" s="35" t="s">
        <v>91</v>
      </c>
      <c r="C55" s="35" t="s">
        <v>147</v>
      </c>
      <c r="D55" s="36">
        <v>38588</v>
      </c>
      <c r="E55" s="37">
        <v>1432</v>
      </c>
      <c r="F55" s="38">
        <v>1470</v>
      </c>
      <c r="G55" s="38">
        <v>1620</v>
      </c>
      <c r="H55" s="38">
        <v>1800</v>
      </c>
      <c r="I55" s="39">
        <v>478</v>
      </c>
      <c r="J55" s="38">
        <v>540</v>
      </c>
      <c r="K55" s="38">
        <v>620</v>
      </c>
      <c r="L55" s="38">
        <v>700</v>
      </c>
      <c r="M55" s="39">
        <v>207</v>
      </c>
      <c r="N55" s="38">
        <v>220</v>
      </c>
      <c r="O55" s="38">
        <v>250</v>
      </c>
      <c r="P55" s="38">
        <v>280</v>
      </c>
    </row>
    <row r="56" spans="1:16" s="8" customFormat="1" ht="15" customHeight="1">
      <c r="A56" s="40" t="s">
        <v>15</v>
      </c>
      <c r="B56" s="40" t="s">
        <v>91</v>
      </c>
      <c r="C56" s="40" t="s">
        <v>148</v>
      </c>
      <c r="D56" s="41">
        <v>38588</v>
      </c>
      <c r="E56" s="37">
        <v>838</v>
      </c>
      <c r="F56" s="38">
        <v>870</v>
      </c>
      <c r="G56" s="38">
        <v>950</v>
      </c>
      <c r="H56" s="38">
        <v>1200</v>
      </c>
      <c r="I56" s="39">
        <v>267</v>
      </c>
      <c r="J56" s="38">
        <v>300</v>
      </c>
      <c r="K56" s="38">
        <v>350</v>
      </c>
      <c r="L56" s="38">
        <v>450</v>
      </c>
      <c r="M56" s="39">
        <v>105</v>
      </c>
      <c r="N56" s="38">
        <v>90</v>
      </c>
      <c r="O56" s="38">
        <v>90</v>
      </c>
      <c r="P56" s="38">
        <v>100</v>
      </c>
    </row>
    <row r="57" spans="1:16" s="8" customFormat="1" ht="15" customHeight="1">
      <c r="A57" s="46" t="s">
        <v>74</v>
      </c>
      <c r="B57" s="46"/>
      <c r="C57" s="46"/>
      <c r="D57" s="47"/>
      <c r="E57" s="44">
        <f aca="true" t="shared" si="1" ref="E57:P57">SUM(E36:E56)</f>
        <v>70205</v>
      </c>
      <c r="F57" s="44">
        <f t="shared" si="1"/>
        <v>107240</v>
      </c>
      <c r="G57" s="44">
        <f t="shared" si="1"/>
        <v>162880</v>
      </c>
      <c r="H57" s="44">
        <f t="shared" si="1"/>
        <v>198500</v>
      </c>
      <c r="I57" s="45">
        <f t="shared" si="1"/>
        <v>24356</v>
      </c>
      <c r="J57" s="44">
        <f t="shared" si="1"/>
        <v>40330</v>
      </c>
      <c r="K57" s="44">
        <f t="shared" si="1"/>
        <v>62430</v>
      </c>
      <c r="L57" s="44">
        <f t="shared" si="1"/>
        <v>77780</v>
      </c>
      <c r="M57" s="45">
        <f t="shared" si="1"/>
        <v>28740</v>
      </c>
      <c r="N57" s="44">
        <f t="shared" si="1"/>
        <v>41200</v>
      </c>
      <c r="O57" s="44">
        <f t="shared" si="1"/>
        <v>52090</v>
      </c>
      <c r="P57" s="44">
        <f t="shared" si="1"/>
        <v>59630</v>
      </c>
    </row>
    <row r="58" spans="1:16" s="8" customFormat="1" ht="15" customHeight="1">
      <c r="A58" s="48" t="s">
        <v>75</v>
      </c>
      <c r="B58" s="48"/>
      <c r="C58" s="48"/>
      <c r="D58" s="49"/>
      <c r="E58" s="23"/>
      <c r="F58" s="24"/>
      <c r="G58" s="25"/>
      <c r="H58" s="24"/>
      <c r="I58" s="26"/>
      <c r="J58" s="24"/>
      <c r="K58" s="25"/>
      <c r="L58" s="24"/>
      <c r="M58" s="26"/>
      <c r="N58" s="24"/>
      <c r="O58" s="25"/>
      <c r="P58" s="24"/>
    </row>
    <row r="59" spans="1:16" s="8" customFormat="1" ht="15" customHeight="1">
      <c r="A59" s="50" t="s">
        <v>391</v>
      </c>
      <c r="B59" s="50" t="s">
        <v>94</v>
      </c>
      <c r="C59" s="50" t="s">
        <v>95</v>
      </c>
      <c r="D59" s="51">
        <v>40721</v>
      </c>
      <c r="E59" s="37">
        <v>45527</v>
      </c>
      <c r="F59" s="38">
        <v>61500</v>
      </c>
      <c r="G59" s="38">
        <v>68900</v>
      </c>
      <c r="H59" s="38">
        <v>71000</v>
      </c>
      <c r="I59" s="39">
        <v>16344</v>
      </c>
      <c r="J59" s="38">
        <v>22300</v>
      </c>
      <c r="K59" s="38">
        <v>26000</v>
      </c>
      <c r="L59" s="38">
        <v>27400</v>
      </c>
      <c r="M59" s="39">
        <v>12106</v>
      </c>
      <c r="N59" s="38">
        <v>16800</v>
      </c>
      <c r="O59" s="38">
        <v>20100</v>
      </c>
      <c r="P59" s="38">
        <v>22000</v>
      </c>
    </row>
    <row r="60" spans="1:16" s="8" customFormat="1" ht="15" customHeight="1">
      <c r="A60" s="50" t="s">
        <v>16</v>
      </c>
      <c r="B60" s="50" t="s">
        <v>94</v>
      </c>
      <c r="C60" s="50" t="s">
        <v>96</v>
      </c>
      <c r="D60" s="51">
        <v>38588</v>
      </c>
      <c r="E60" s="37">
        <v>60220</v>
      </c>
      <c r="F60" s="52">
        <v>61400</v>
      </c>
      <c r="G60" s="52">
        <v>63000</v>
      </c>
      <c r="H60" s="52">
        <v>65000</v>
      </c>
      <c r="I60" s="39">
        <v>23687</v>
      </c>
      <c r="J60" s="52">
        <v>25200</v>
      </c>
      <c r="K60" s="52">
        <v>27000</v>
      </c>
      <c r="L60" s="52">
        <v>28700</v>
      </c>
      <c r="M60" s="39">
        <v>31765</v>
      </c>
      <c r="N60" s="38">
        <v>37700</v>
      </c>
      <c r="O60" s="38">
        <v>41200</v>
      </c>
      <c r="P60" s="38">
        <v>43300</v>
      </c>
    </row>
    <row r="61" spans="1:16" s="8" customFormat="1" ht="15" customHeight="1">
      <c r="A61" s="50" t="s">
        <v>17</v>
      </c>
      <c r="B61" s="50" t="s">
        <v>94</v>
      </c>
      <c r="C61" s="50" t="s">
        <v>149</v>
      </c>
      <c r="D61" s="51">
        <v>38588</v>
      </c>
      <c r="E61" s="37">
        <v>1495</v>
      </c>
      <c r="F61" s="38">
        <v>1500</v>
      </c>
      <c r="G61" s="38">
        <v>1550</v>
      </c>
      <c r="H61" s="38">
        <v>1650</v>
      </c>
      <c r="I61" s="39">
        <v>514</v>
      </c>
      <c r="J61" s="38">
        <v>550</v>
      </c>
      <c r="K61" s="38">
        <v>600</v>
      </c>
      <c r="L61" s="38">
        <v>650</v>
      </c>
      <c r="M61" s="39">
        <v>344</v>
      </c>
      <c r="N61" s="38">
        <v>230</v>
      </c>
      <c r="O61" s="38">
        <v>250</v>
      </c>
      <c r="P61" s="38">
        <v>270</v>
      </c>
    </row>
    <row r="62" spans="1:16" s="8" customFormat="1" ht="15" customHeight="1">
      <c r="A62" s="50" t="s">
        <v>392</v>
      </c>
      <c r="B62" s="50" t="s">
        <v>94</v>
      </c>
      <c r="C62" s="50" t="s">
        <v>150</v>
      </c>
      <c r="D62" s="51">
        <v>40807</v>
      </c>
      <c r="E62" s="37">
        <v>163</v>
      </c>
      <c r="F62" s="38">
        <v>170</v>
      </c>
      <c r="G62" s="38">
        <v>190</v>
      </c>
      <c r="H62" s="38">
        <v>200</v>
      </c>
      <c r="I62" s="39">
        <v>64</v>
      </c>
      <c r="J62" s="38">
        <v>70</v>
      </c>
      <c r="K62" s="38">
        <v>80</v>
      </c>
      <c r="L62" s="38">
        <v>90</v>
      </c>
      <c r="M62" s="39">
        <v>252</v>
      </c>
      <c r="N62" s="38">
        <v>280</v>
      </c>
      <c r="O62" s="38">
        <v>320</v>
      </c>
      <c r="P62" s="38">
        <v>340</v>
      </c>
    </row>
    <row r="63" spans="1:16" s="8" customFormat="1" ht="15" customHeight="1">
      <c r="A63" s="50" t="s">
        <v>18</v>
      </c>
      <c r="B63" s="50" t="s">
        <v>94</v>
      </c>
      <c r="C63" s="50" t="s">
        <v>151</v>
      </c>
      <c r="D63" s="51">
        <v>38588</v>
      </c>
      <c r="E63" s="37">
        <v>760</v>
      </c>
      <c r="F63" s="38">
        <v>820</v>
      </c>
      <c r="G63" s="38">
        <v>850</v>
      </c>
      <c r="H63" s="38">
        <v>880</v>
      </c>
      <c r="I63" s="39">
        <v>235</v>
      </c>
      <c r="J63" s="38">
        <v>270</v>
      </c>
      <c r="K63" s="38">
        <v>300</v>
      </c>
      <c r="L63" s="38">
        <v>320</v>
      </c>
      <c r="M63" s="39">
        <v>96</v>
      </c>
      <c r="N63" s="38">
        <v>80</v>
      </c>
      <c r="O63" s="38">
        <v>90</v>
      </c>
      <c r="P63" s="38">
        <v>100</v>
      </c>
    </row>
    <row r="64" spans="1:16" s="8" customFormat="1" ht="15" customHeight="1">
      <c r="A64" s="50" t="s">
        <v>327</v>
      </c>
      <c r="B64" s="50" t="s">
        <v>94</v>
      </c>
      <c r="C64" s="50" t="s">
        <v>152</v>
      </c>
      <c r="D64" s="51">
        <v>41620</v>
      </c>
      <c r="E64" s="37">
        <v>63557</v>
      </c>
      <c r="F64" s="38">
        <v>67600</v>
      </c>
      <c r="G64" s="38">
        <v>72100</v>
      </c>
      <c r="H64" s="38">
        <v>71650</v>
      </c>
      <c r="I64" s="39">
        <v>23773</v>
      </c>
      <c r="J64" s="38">
        <v>26000</v>
      </c>
      <c r="K64" s="38">
        <v>28925</v>
      </c>
      <c r="L64" s="38">
        <v>29925</v>
      </c>
      <c r="M64" s="39">
        <v>42750</v>
      </c>
      <c r="N64" s="38">
        <v>52000</v>
      </c>
      <c r="O64" s="38">
        <v>58550</v>
      </c>
      <c r="P64" s="38">
        <v>65350</v>
      </c>
    </row>
    <row r="65" spans="1:16" s="8" customFormat="1" ht="15" customHeight="1">
      <c r="A65" s="50" t="s">
        <v>328</v>
      </c>
      <c r="B65" s="50" t="s">
        <v>94</v>
      </c>
      <c r="C65" s="50" t="s">
        <v>153</v>
      </c>
      <c r="D65" s="51">
        <v>40037</v>
      </c>
      <c r="E65" s="37">
        <v>1638</v>
      </c>
      <c r="F65" s="38">
        <v>2500</v>
      </c>
      <c r="G65" s="38">
        <v>5600</v>
      </c>
      <c r="H65" s="38">
        <v>8500</v>
      </c>
      <c r="I65" s="39">
        <v>515</v>
      </c>
      <c r="J65" s="38">
        <v>850</v>
      </c>
      <c r="K65" s="38">
        <v>1930</v>
      </c>
      <c r="L65" s="38">
        <v>3000</v>
      </c>
      <c r="M65" s="39">
        <v>217</v>
      </c>
      <c r="N65" s="38">
        <v>300</v>
      </c>
      <c r="O65" s="38">
        <v>390</v>
      </c>
      <c r="P65" s="38">
        <v>480</v>
      </c>
    </row>
    <row r="66" spans="1:16" s="8" customFormat="1" ht="15" customHeight="1">
      <c r="A66" s="50" t="s">
        <v>19</v>
      </c>
      <c r="B66" s="50" t="s">
        <v>94</v>
      </c>
      <c r="C66" s="50" t="s">
        <v>154</v>
      </c>
      <c r="D66" s="51">
        <v>38588</v>
      </c>
      <c r="E66" s="37">
        <v>1490</v>
      </c>
      <c r="F66" s="38">
        <v>1500</v>
      </c>
      <c r="G66" s="38">
        <v>1650</v>
      </c>
      <c r="H66" s="38">
        <v>1800</v>
      </c>
      <c r="I66" s="39">
        <v>496</v>
      </c>
      <c r="J66" s="38">
        <v>550</v>
      </c>
      <c r="K66" s="38">
        <v>630</v>
      </c>
      <c r="L66" s="38">
        <v>700</v>
      </c>
      <c r="M66" s="39">
        <v>196</v>
      </c>
      <c r="N66" s="38">
        <v>100</v>
      </c>
      <c r="O66" s="38">
        <v>120</v>
      </c>
      <c r="P66" s="38">
        <v>140</v>
      </c>
    </row>
    <row r="67" spans="1:16" s="8" customFormat="1" ht="15" customHeight="1">
      <c r="A67" s="50" t="s">
        <v>329</v>
      </c>
      <c r="B67" s="50" t="s">
        <v>94</v>
      </c>
      <c r="C67" s="50" t="s">
        <v>155</v>
      </c>
      <c r="D67" s="51">
        <v>39883</v>
      </c>
      <c r="E67" s="37">
        <v>12365</v>
      </c>
      <c r="F67" s="38">
        <v>20500</v>
      </c>
      <c r="G67" s="38">
        <v>27500</v>
      </c>
      <c r="H67" s="38">
        <v>32700</v>
      </c>
      <c r="I67" s="39">
        <v>4169</v>
      </c>
      <c r="J67" s="38">
        <v>7500</v>
      </c>
      <c r="K67" s="38">
        <v>10500</v>
      </c>
      <c r="L67" s="38">
        <v>12500</v>
      </c>
      <c r="M67" s="39">
        <v>3986</v>
      </c>
      <c r="N67" s="38">
        <v>6600</v>
      </c>
      <c r="O67" s="38">
        <v>8400</v>
      </c>
      <c r="P67" s="38">
        <v>9900</v>
      </c>
    </row>
    <row r="68" spans="1:16" s="8" customFormat="1" ht="15" customHeight="1">
      <c r="A68" s="50" t="s">
        <v>20</v>
      </c>
      <c r="B68" s="50" t="s">
        <v>94</v>
      </c>
      <c r="C68" s="50" t="s">
        <v>156</v>
      </c>
      <c r="D68" s="51">
        <v>38588</v>
      </c>
      <c r="E68" s="37">
        <v>684</v>
      </c>
      <c r="F68" s="38">
        <v>730</v>
      </c>
      <c r="G68" s="38">
        <v>790</v>
      </c>
      <c r="H68" s="38">
        <v>880</v>
      </c>
      <c r="I68" s="39">
        <v>227</v>
      </c>
      <c r="J68" s="38">
        <v>260</v>
      </c>
      <c r="K68" s="38">
        <v>300</v>
      </c>
      <c r="L68" s="38">
        <v>340</v>
      </c>
      <c r="M68" s="39">
        <v>68</v>
      </c>
      <c r="N68" s="38">
        <v>160</v>
      </c>
      <c r="O68" s="38">
        <v>170</v>
      </c>
      <c r="P68" s="38">
        <v>190</v>
      </c>
    </row>
    <row r="69" spans="1:16" s="8" customFormat="1" ht="15" customHeight="1">
      <c r="A69" s="50" t="s">
        <v>330</v>
      </c>
      <c r="B69" s="50" t="s">
        <v>94</v>
      </c>
      <c r="C69" s="50" t="s">
        <v>157</v>
      </c>
      <c r="D69" s="51">
        <v>40100</v>
      </c>
      <c r="E69" s="37">
        <v>434</v>
      </c>
      <c r="F69" s="38">
        <v>770</v>
      </c>
      <c r="G69" s="38">
        <v>850</v>
      </c>
      <c r="H69" s="38">
        <v>930</v>
      </c>
      <c r="I69" s="39">
        <v>156</v>
      </c>
      <c r="J69" s="38">
        <v>260</v>
      </c>
      <c r="K69" s="38">
        <v>290</v>
      </c>
      <c r="L69" s="38">
        <v>330</v>
      </c>
      <c r="M69" s="39">
        <v>178</v>
      </c>
      <c r="N69" s="38">
        <v>200</v>
      </c>
      <c r="O69" s="38">
        <v>250</v>
      </c>
      <c r="P69" s="38">
        <v>300</v>
      </c>
    </row>
    <row r="70" spans="1:16" s="8" customFormat="1" ht="15" customHeight="1">
      <c r="A70" s="50" t="s">
        <v>21</v>
      </c>
      <c r="B70" s="50" t="s">
        <v>94</v>
      </c>
      <c r="C70" s="50" t="s">
        <v>158</v>
      </c>
      <c r="D70" s="51">
        <v>38588</v>
      </c>
      <c r="E70" s="37">
        <v>986</v>
      </c>
      <c r="F70" s="38">
        <v>1000</v>
      </c>
      <c r="G70" s="38">
        <v>1050</v>
      </c>
      <c r="H70" s="38">
        <v>1200</v>
      </c>
      <c r="I70" s="39">
        <v>320</v>
      </c>
      <c r="J70" s="38">
        <v>360</v>
      </c>
      <c r="K70" s="38">
        <v>400</v>
      </c>
      <c r="L70" s="38">
        <v>450</v>
      </c>
      <c r="M70" s="39">
        <v>186</v>
      </c>
      <c r="N70" s="38">
        <v>90</v>
      </c>
      <c r="O70" s="38">
        <v>100</v>
      </c>
      <c r="P70" s="38">
        <v>110</v>
      </c>
    </row>
    <row r="71" spans="1:16" s="8" customFormat="1" ht="15" customHeight="1">
      <c r="A71" s="50" t="s">
        <v>361</v>
      </c>
      <c r="B71" s="50" t="s">
        <v>94</v>
      </c>
      <c r="C71" s="50" t="s">
        <v>159</v>
      </c>
      <c r="D71" s="51">
        <v>40387</v>
      </c>
      <c r="E71" s="37">
        <v>18201</v>
      </c>
      <c r="F71" s="38">
        <v>23000</v>
      </c>
      <c r="G71" s="38">
        <v>24400</v>
      </c>
      <c r="H71" s="38">
        <v>24700</v>
      </c>
      <c r="I71" s="39">
        <v>6640</v>
      </c>
      <c r="J71" s="38">
        <v>8800</v>
      </c>
      <c r="K71" s="38">
        <v>9700</v>
      </c>
      <c r="L71" s="38">
        <v>10300</v>
      </c>
      <c r="M71" s="39">
        <v>8872</v>
      </c>
      <c r="N71" s="38">
        <v>8700</v>
      </c>
      <c r="O71" s="38">
        <v>9400</v>
      </c>
      <c r="P71" s="38">
        <v>10200</v>
      </c>
    </row>
    <row r="72" spans="1:16" s="8" customFormat="1" ht="15" customHeight="1">
      <c r="A72" s="50" t="s">
        <v>362</v>
      </c>
      <c r="B72" s="50" t="s">
        <v>94</v>
      </c>
      <c r="C72" s="50" t="s">
        <v>160</v>
      </c>
      <c r="D72" s="51">
        <v>40233</v>
      </c>
      <c r="E72" s="37">
        <v>29751</v>
      </c>
      <c r="F72" s="38">
        <v>33900</v>
      </c>
      <c r="G72" s="38">
        <v>40500</v>
      </c>
      <c r="H72" s="38">
        <v>47300</v>
      </c>
      <c r="I72" s="39">
        <v>11257</v>
      </c>
      <c r="J72" s="38">
        <v>14000</v>
      </c>
      <c r="K72" s="38">
        <v>17000</v>
      </c>
      <c r="L72" s="38">
        <v>19250</v>
      </c>
      <c r="M72" s="39">
        <v>8168</v>
      </c>
      <c r="N72" s="38">
        <v>12000</v>
      </c>
      <c r="O72" s="38">
        <v>14700</v>
      </c>
      <c r="P72" s="38">
        <v>17900</v>
      </c>
    </row>
    <row r="73" spans="1:16" s="8" customFormat="1" ht="15" customHeight="1">
      <c r="A73" s="50" t="s">
        <v>331</v>
      </c>
      <c r="B73" s="50" t="s">
        <v>94</v>
      </c>
      <c r="C73" s="50" t="s">
        <v>161</v>
      </c>
      <c r="D73" s="51">
        <v>39974</v>
      </c>
      <c r="E73" s="37">
        <v>43128</v>
      </c>
      <c r="F73" s="38">
        <v>59500</v>
      </c>
      <c r="G73" s="38">
        <v>78400</v>
      </c>
      <c r="H73" s="38">
        <v>88800</v>
      </c>
      <c r="I73" s="39">
        <v>13609</v>
      </c>
      <c r="J73" s="38">
        <v>20200</v>
      </c>
      <c r="K73" s="38">
        <v>28400</v>
      </c>
      <c r="L73" s="38">
        <v>33500</v>
      </c>
      <c r="M73" s="39">
        <v>10966</v>
      </c>
      <c r="N73" s="38">
        <v>18500</v>
      </c>
      <c r="O73" s="38">
        <v>22900</v>
      </c>
      <c r="P73" s="38">
        <v>27400</v>
      </c>
    </row>
    <row r="74" spans="1:16" s="8" customFormat="1" ht="15" customHeight="1">
      <c r="A74" s="50" t="s">
        <v>363</v>
      </c>
      <c r="B74" s="50" t="s">
        <v>94</v>
      </c>
      <c r="C74" s="50" t="s">
        <v>162</v>
      </c>
      <c r="D74" s="51">
        <v>40233</v>
      </c>
      <c r="E74" s="37">
        <v>552</v>
      </c>
      <c r="F74" s="38">
        <v>930</v>
      </c>
      <c r="G74" s="38">
        <v>1100</v>
      </c>
      <c r="H74" s="38">
        <v>1100</v>
      </c>
      <c r="I74" s="39">
        <v>338</v>
      </c>
      <c r="J74" s="38">
        <v>580</v>
      </c>
      <c r="K74" s="38">
        <v>650</v>
      </c>
      <c r="L74" s="38">
        <v>650</v>
      </c>
      <c r="M74" s="39">
        <v>354</v>
      </c>
      <c r="N74" s="38">
        <v>480</v>
      </c>
      <c r="O74" s="38">
        <v>500</v>
      </c>
      <c r="P74" s="38">
        <v>550</v>
      </c>
    </row>
    <row r="75" spans="1:16" s="8" customFormat="1" ht="15" customHeight="1">
      <c r="A75" s="50" t="s">
        <v>22</v>
      </c>
      <c r="B75" s="50" t="s">
        <v>94</v>
      </c>
      <c r="C75" s="50" t="s">
        <v>163</v>
      </c>
      <c r="D75" s="51">
        <v>38588</v>
      </c>
      <c r="E75" s="37">
        <v>1263</v>
      </c>
      <c r="F75" s="38">
        <v>1300</v>
      </c>
      <c r="G75" s="38">
        <v>1350</v>
      </c>
      <c r="H75" s="38">
        <v>1400</v>
      </c>
      <c r="I75" s="39">
        <v>404</v>
      </c>
      <c r="J75" s="38">
        <v>450</v>
      </c>
      <c r="K75" s="38">
        <v>490</v>
      </c>
      <c r="L75" s="38">
        <v>520</v>
      </c>
      <c r="M75" s="39">
        <v>220</v>
      </c>
      <c r="N75" s="38">
        <v>230</v>
      </c>
      <c r="O75" s="38">
        <v>250</v>
      </c>
      <c r="P75" s="38">
        <v>270</v>
      </c>
    </row>
    <row r="76" spans="1:16" s="8" customFormat="1" ht="15" customHeight="1">
      <c r="A76" s="50" t="s">
        <v>23</v>
      </c>
      <c r="B76" s="50" t="s">
        <v>94</v>
      </c>
      <c r="C76" s="50" t="s">
        <v>164</v>
      </c>
      <c r="D76" s="51">
        <v>38588</v>
      </c>
      <c r="E76" s="37">
        <v>197</v>
      </c>
      <c r="F76" s="38">
        <v>210</v>
      </c>
      <c r="G76" s="38">
        <v>230</v>
      </c>
      <c r="H76" s="38">
        <v>270</v>
      </c>
      <c r="I76" s="39">
        <v>80</v>
      </c>
      <c r="J76" s="38">
        <v>90</v>
      </c>
      <c r="K76" s="38">
        <v>100</v>
      </c>
      <c r="L76" s="38">
        <v>120</v>
      </c>
      <c r="M76" s="39">
        <v>266</v>
      </c>
      <c r="N76" s="38">
        <v>130</v>
      </c>
      <c r="O76" s="38">
        <v>150</v>
      </c>
      <c r="P76" s="38">
        <v>170</v>
      </c>
    </row>
    <row r="77" spans="1:16" s="8" customFormat="1" ht="15" customHeight="1">
      <c r="A77" s="50" t="s">
        <v>364</v>
      </c>
      <c r="B77" s="50" t="s">
        <v>94</v>
      </c>
      <c r="C77" s="50" t="s">
        <v>165</v>
      </c>
      <c r="D77" s="51">
        <v>40464</v>
      </c>
      <c r="E77" s="37">
        <v>11434</v>
      </c>
      <c r="F77" s="38">
        <v>11700</v>
      </c>
      <c r="G77" s="38">
        <v>11700</v>
      </c>
      <c r="H77" s="38">
        <v>11800</v>
      </c>
      <c r="I77" s="39">
        <v>4178</v>
      </c>
      <c r="J77" s="38">
        <v>4500</v>
      </c>
      <c r="K77" s="38">
        <v>4600</v>
      </c>
      <c r="L77" s="38">
        <v>4700</v>
      </c>
      <c r="M77" s="39">
        <v>8549</v>
      </c>
      <c r="N77" s="38">
        <v>9100</v>
      </c>
      <c r="O77" s="38">
        <v>9800</v>
      </c>
      <c r="P77" s="38">
        <v>10300</v>
      </c>
    </row>
    <row r="78" spans="1:16" s="8" customFormat="1" ht="15" customHeight="1">
      <c r="A78" s="50" t="s">
        <v>24</v>
      </c>
      <c r="B78" s="50" t="s">
        <v>94</v>
      </c>
      <c r="C78" s="50" t="s">
        <v>166</v>
      </c>
      <c r="D78" s="51">
        <v>38588</v>
      </c>
      <c r="E78" s="37">
        <v>135</v>
      </c>
      <c r="F78" s="38">
        <v>150</v>
      </c>
      <c r="G78" s="38">
        <v>150</v>
      </c>
      <c r="H78" s="38">
        <v>150</v>
      </c>
      <c r="I78" s="39">
        <v>52</v>
      </c>
      <c r="J78" s="38">
        <v>60</v>
      </c>
      <c r="K78" s="38">
        <v>60</v>
      </c>
      <c r="L78" s="38">
        <v>60</v>
      </c>
      <c r="M78" s="39">
        <v>97</v>
      </c>
      <c r="N78" s="38">
        <v>130</v>
      </c>
      <c r="O78" s="38">
        <v>140</v>
      </c>
      <c r="P78" s="38">
        <v>160</v>
      </c>
    </row>
    <row r="79" spans="1:16" s="8" customFormat="1" ht="15" customHeight="1">
      <c r="A79" s="50" t="s">
        <v>393</v>
      </c>
      <c r="B79" s="50" t="s">
        <v>94</v>
      </c>
      <c r="C79" s="50" t="s">
        <v>167</v>
      </c>
      <c r="D79" s="51">
        <v>40660</v>
      </c>
      <c r="E79" s="37">
        <v>116</v>
      </c>
      <c r="F79" s="38">
        <v>120</v>
      </c>
      <c r="G79" s="38">
        <v>120</v>
      </c>
      <c r="H79" s="38">
        <v>120</v>
      </c>
      <c r="I79" s="39">
        <v>31</v>
      </c>
      <c r="J79" s="38">
        <v>30</v>
      </c>
      <c r="K79" s="38">
        <v>30</v>
      </c>
      <c r="L79" s="38">
        <v>30</v>
      </c>
      <c r="M79" s="39">
        <v>30</v>
      </c>
      <c r="N79" s="38">
        <v>50</v>
      </c>
      <c r="O79" s="38">
        <v>50</v>
      </c>
      <c r="P79" s="38">
        <v>50</v>
      </c>
    </row>
    <row r="80" spans="1:16" s="8" customFormat="1" ht="15" customHeight="1">
      <c r="A80" s="50" t="s">
        <v>25</v>
      </c>
      <c r="B80" s="50" t="s">
        <v>94</v>
      </c>
      <c r="C80" s="50" t="s">
        <v>168</v>
      </c>
      <c r="D80" s="51">
        <v>38588</v>
      </c>
      <c r="E80" s="37">
        <v>865</v>
      </c>
      <c r="F80" s="38">
        <v>940</v>
      </c>
      <c r="G80" s="38">
        <v>990</v>
      </c>
      <c r="H80" s="38">
        <v>1050</v>
      </c>
      <c r="I80" s="39">
        <v>280</v>
      </c>
      <c r="J80" s="38">
        <v>330</v>
      </c>
      <c r="K80" s="38">
        <v>370</v>
      </c>
      <c r="L80" s="38">
        <v>400</v>
      </c>
      <c r="M80" s="39">
        <v>165</v>
      </c>
      <c r="N80" s="38">
        <v>220</v>
      </c>
      <c r="O80" s="38">
        <v>310</v>
      </c>
      <c r="P80" s="38">
        <v>400</v>
      </c>
    </row>
    <row r="81" spans="1:16" s="8" customFormat="1" ht="15" customHeight="1">
      <c r="A81" s="50" t="s">
        <v>298</v>
      </c>
      <c r="B81" s="50" t="s">
        <v>94</v>
      </c>
      <c r="C81" s="50" t="s">
        <v>169</v>
      </c>
      <c r="D81" s="51">
        <v>38588</v>
      </c>
      <c r="E81" s="37">
        <v>557</v>
      </c>
      <c r="F81" s="38">
        <v>740</v>
      </c>
      <c r="G81" s="38">
        <v>940</v>
      </c>
      <c r="H81" s="38">
        <v>1150</v>
      </c>
      <c r="I81" s="39">
        <v>216</v>
      </c>
      <c r="J81" s="38">
        <v>300</v>
      </c>
      <c r="K81" s="38">
        <v>400</v>
      </c>
      <c r="L81" s="38">
        <v>500</v>
      </c>
      <c r="M81" s="39">
        <v>79</v>
      </c>
      <c r="N81" s="38">
        <v>0</v>
      </c>
      <c r="O81" s="38">
        <v>0</v>
      </c>
      <c r="P81" s="38">
        <v>0</v>
      </c>
    </row>
    <row r="82" spans="1:16" s="8" customFormat="1" ht="15" customHeight="1">
      <c r="A82" s="50" t="s">
        <v>365</v>
      </c>
      <c r="B82" s="50" t="s">
        <v>94</v>
      </c>
      <c r="C82" s="50" t="s">
        <v>170</v>
      </c>
      <c r="D82" s="51">
        <v>40261</v>
      </c>
      <c r="E82" s="37">
        <v>318</v>
      </c>
      <c r="F82" s="38">
        <v>390</v>
      </c>
      <c r="G82" s="38">
        <v>425</v>
      </c>
      <c r="H82" s="38">
        <v>485</v>
      </c>
      <c r="I82" s="39">
        <v>117</v>
      </c>
      <c r="J82" s="38">
        <v>145</v>
      </c>
      <c r="K82" s="38">
        <v>155</v>
      </c>
      <c r="L82" s="38">
        <v>175</v>
      </c>
      <c r="M82" s="39">
        <v>123</v>
      </c>
      <c r="N82" s="38">
        <v>110</v>
      </c>
      <c r="O82" s="38">
        <v>120</v>
      </c>
      <c r="P82" s="38">
        <v>140</v>
      </c>
    </row>
    <row r="83" spans="1:16" s="8" customFormat="1" ht="15" customHeight="1">
      <c r="A83" s="50" t="s">
        <v>26</v>
      </c>
      <c r="B83" s="50" t="s">
        <v>94</v>
      </c>
      <c r="C83" s="50" t="s">
        <v>171</v>
      </c>
      <c r="D83" s="51">
        <v>38588</v>
      </c>
      <c r="E83" s="37">
        <v>536</v>
      </c>
      <c r="F83" s="38">
        <v>620</v>
      </c>
      <c r="G83" s="38">
        <v>630</v>
      </c>
      <c r="H83" s="38">
        <v>670</v>
      </c>
      <c r="I83" s="39">
        <v>192</v>
      </c>
      <c r="J83" s="38">
        <v>240</v>
      </c>
      <c r="K83" s="38">
        <v>260</v>
      </c>
      <c r="L83" s="38">
        <v>280</v>
      </c>
      <c r="M83" s="39">
        <v>130</v>
      </c>
      <c r="N83" s="38">
        <v>90</v>
      </c>
      <c r="O83" s="38">
        <v>100</v>
      </c>
      <c r="P83" s="38">
        <v>110</v>
      </c>
    </row>
    <row r="84" spans="1:16" s="8" customFormat="1" ht="15" customHeight="1">
      <c r="A84" s="50" t="s">
        <v>27</v>
      </c>
      <c r="B84" s="50" t="s">
        <v>94</v>
      </c>
      <c r="C84" s="50" t="s">
        <v>172</v>
      </c>
      <c r="D84" s="51">
        <v>38588</v>
      </c>
      <c r="E84" s="37">
        <v>2355</v>
      </c>
      <c r="F84" s="38">
        <v>2500</v>
      </c>
      <c r="G84" s="38">
        <v>2600</v>
      </c>
      <c r="H84" s="38">
        <v>2800</v>
      </c>
      <c r="I84" s="39">
        <v>734</v>
      </c>
      <c r="J84" s="38">
        <v>840</v>
      </c>
      <c r="K84" s="38">
        <v>920</v>
      </c>
      <c r="L84" s="38">
        <v>1000</v>
      </c>
      <c r="M84" s="39">
        <v>115</v>
      </c>
      <c r="N84" s="38">
        <v>120</v>
      </c>
      <c r="O84" s="38">
        <v>130</v>
      </c>
      <c r="P84" s="38">
        <v>140</v>
      </c>
    </row>
    <row r="85" spans="1:16" s="8" customFormat="1" ht="15" customHeight="1">
      <c r="A85" s="50" t="s">
        <v>332</v>
      </c>
      <c r="B85" s="50" t="s">
        <v>94</v>
      </c>
      <c r="C85" s="50" t="s">
        <v>173</v>
      </c>
      <c r="D85" s="51">
        <v>40114</v>
      </c>
      <c r="E85" s="37">
        <v>14619</v>
      </c>
      <c r="F85" s="38">
        <v>23750</v>
      </c>
      <c r="G85" s="38">
        <v>33050</v>
      </c>
      <c r="H85" s="38">
        <v>42000</v>
      </c>
      <c r="I85" s="39">
        <v>4742</v>
      </c>
      <c r="J85" s="38">
        <v>8050</v>
      </c>
      <c r="K85" s="38">
        <v>11800</v>
      </c>
      <c r="L85" s="38">
        <v>15500</v>
      </c>
      <c r="M85" s="39">
        <v>6356</v>
      </c>
      <c r="N85" s="38">
        <v>8400</v>
      </c>
      <c r="O85" s="38">
        <v>10100</v>
      </c>
      <c r="P85" s="38">
        <v>12200</v>
      </c>
    </row>
    <row r="86" spans="1:16" s="8" customFormat="1" ht="15" customHeight="1">
      <c r="A86" s="50" t="s">
        <v>28</v>
      </c>
      <c r="B86" s="50" t="s">
        <v>94</v>
      </c>
      <c r="C86" s="50" t="s">
        <v>174</v>
      </c>
      <c r="D86" s="51">
        <v>38588</v>
      </c>
      <c r="E86" s="37">
        <v>285</v>
      </c>
      <c r="F86" s="38">
        <v>370</v>
      </c>
      <c r="G86" s="38">
        <v>430</v>
      </c>
      <c r="H86" s="38">
        <v>500</v>
      </c>
      <c r="I86" s="39">
        <v>92</v>
      </c>
      <c r="J86" s="38">
        <v>130</v>
      </c>
      <c r="K86" s="38">
        <v>160</v>
      </c>
      <c r="L86" s="38">
        <v>190</v>
      </c>
      <c r="M86" s="39">
        <v>21</v>
      </c>
      <c r="N86" s="38">
        <v>60</v>
      </c>
      <c r="O86" s="38">
        <v>70</v>
      </c>
      <c r="P86" s="38">
        <v>80</v>
      </c>
    </row>
    <row r="87" spans="1:16" s="8" customFormat="1" ht="15" customHeight="1">
      <c r="A87" s="50" t="s">
        <v>29</v>
      </c>
      <c r="B87" s="50" t="s">
        <v>94</v>
      </c>
      <c r="C87" s="50" t="s">
        <v>175</v>
      </c>
      <c r="D87" s="51">
        <v>38588</v>
      </c>
      <c r="E87" s="37">
        <v>20167</v>
      </c>
      <c r="F87" s="38">
        <v>19900</v>
      </c>
      <c r="G87" s="38">
        <v>20000</v>
      </c>
      <c r="H87" s="38">
        <v>20700</v>
      </c>
      <c r="I87" s="39">
        <v>8123</v>
      </c>
      <c r="J87" s="38">
        <v>8300</v>
      </c>
      <c r="K87" s="38">
        <v>8600</v>
      </c>
      <c r="L87" s="38">
        <v>9000</v>
      </c>
      <c r="M87" s="39">
        <v>7697</v>
      </c>
      <c r="N87" s="38">
        <v>8100</v>
      </c>
      <c r="O87" s="38">
        <v>8300</v>
      </c>
      <c r="P87" s="38">
        <v>8500</v>
      </c>
    </row>
    <row r="88" spans="1:16" s="8" customFormat="1" ht="15" customHeight="1">
      <c r="A88" s="50" t="s">
        <v>30</v>
      </c>
      <c r="B88" s="50" t="s">
        <v>94</v>
      </c>
      <c r="C88" s="50" t="s">
        <v>176</v>
      </c>
      <c r="D88" s="51">
        <v>38588</v>
      </c>
      <c r="E88" s="37">
        <v>504</v>
      </c>
      <c r="F88" s="38">
        <v>510</v>
      </c>
      <c r="G88" s="38">
        <v>520</v>
      </c>
      <c r="H88" s="38">
        <v>530</v>
      </c>
      <c r="I88" s="39">
        <v>173</v>
      </c>
      <c r="J88" s="38">
        <v>190</v>
      </c>
      <c r="K88" s="38">
        <v>200</v>
      </c>
      <c r="L88" s="38">
        <v>210</v>
      </c>
      <c r="M88" s="39">
        <v>23</v>
      </c>
      <c r="N88" s="38">
        <v>0</v>
      </c>
      <c r="O88" s="38">
        <v>0</v>
      </c>
      <c r="P88" s="38">
        <v>0</v>
      </c>
    </row>
    <row r="89" spans="1:16" s="8" customFormat="1" ht="15" customHeight="1">
      <c r="A89" s="50" t="s">
        <v>333</v>
      </c>
      <c r="B89" s="50" t="s">
        <v>94</v>
      </c>
      <c r="C89" s="50" t="s">
        <v>177</v>
      </c>
      <c r="D89" s="51">
        <v>40037</v>
      </c>
      <c r="E89" s="37">
        <v>437</v>
      </c>
      <c r="F89" s="38">
        <v>450</v>
      </c>
      <c r="G89" s="38">
        <v>450</v>
      </c>
      <c r="H89" s="38">
        <v>440</v>
      </c>
      <c r="I89" s="39">
        <v>160</v>
      </c>
      <c r="J89" s="38">
        <v>170</v>
      </c>
      <c r="K89" s="38">
        <v>170</v>
      </c>
      <c r="L89" s="38">
        <v>170</v>
      </c>
      <c r="M89" s="39">
        <v>221</v>
      </c>
      <c r="N89" s="38">
        <v>210</v>
      </c>
      <c r="O89" s="38">
        <v>210</v>
      </c>
      <c r="P89" s="38">
        <v>220</v>
      </c>
    </row>
    <row r="90" spans="1:16" s="8" customFormat="1" ht="15" customHeight="1">
      <c r="A90" s="50" t="s">
        <v>31</v>
      </c>
      <c r="B90" s="50" t="s">
        <v>94</v>
      </c>
      <c r="C90" s="50" t="s">
        <v>178</v>
      </c>
      <c r="D90" s="51">
        <v>38588</v>
      </c>
      <c r="E90" s="37">
        <v>1243</v>
      </c>
      <c r="F90" s="38">
        <v>1250</v>
      </c>
      <c r="G90" s="38">
        <v>1350</v>
      </c>
      <c r="H90" s="38">
        <v>1500</v>
      </c>
      <c r="I90" s="39">
        <v>395</v>
      </c>
      <c r="J90" s="38">
        <v>430</v>
      </c>
      <c r="K90" s="38">
        <v>500</v>
      </c>
      <c r="L90" s="38">
        <v>550</v>
      </c>
      <c r="M90" s="39">
        <v>280</v>
      </c>
      <c r="N90" s="38">
        <v>80</v>
      </c>
      <c r="O90" s="38">
        <v>90</v>
      </c>
      <c r="P90" s="38">
        <v>100</v>
      </c>
    </row>
    <row r="91" spans="1:16" s="8" customFormat="1" ht="15" customHeight="1">
      <c r="A91" s="50" t="s">
        <v>32</v>
      </c>
      <c r="B91" s="50" t="s">
        <v>94</v>
      </c>
      <c r="C91" s="50" t="s">
        <v>179</v>
      </c>
      <c r="D91" s="51">
        <v>38588</v>
      </c>
      <c r="E91" s="37">
        <v>517</v>
      </c>
      <c r="F91" s="38">
        <v>540</v>
      </c>
      <c r="G91" s="38">
        <v>560</v>
      </c>
      <c r="H91" s="38">
        <v>570</v>
      </c>
      <c r="I91" s="39">
        <v>193</v>
      </c>
      <c r="J91" s="38">
        <v>210</v>
      </c>
      <c r="K91" s="38">
        <v>230</v>
      </c>
      <c r="L91" s="38">
        <v>240</v>
      </c>
      <c r="M91" s="39">
        <v>461</v>
      </c>
      <c r="N91" s="38">
        <v>320</v>
      </c>
      <c r="O91" s="38">
        <v>350</v>
      </c>
      <c r="P91" s="38">
        <v>370</v>
      </c>
    </row>
    <row r="92" spans="1:16" s="8" customFormat="1" ht="15" customHeight="1">
      <c r="A92" s="50" t="s">
        <v>33</v>
      </c>
      <c r="B92" s="50" t="s">
        <v>94</v>
      </c>
      <c r="C92" s="50" t="s">
        <v>180</v>
      </c>
      <c r="D92" s="51">
        <v>38588</v>
      </c>
      <c r="E92" s="37">
        <v>19405</v>
      </c>
      <c r="F92" s="38">
        <v>20100</v>
      </c>
      <c r="G92" s="38">
        <v>21100</v>
      </c>
      <c r="H92" s="38">
        <v>21700</v>
      </c>
      <c r="I92" s="39">
        <v>8645</v>
      </c>
      <c r="J92" s="38">
        <v>9000</v>
      </c>
      <c r="K92" s="38">
        <v>9300</v>
      </c>
      <c r="L92" s="38">
        <v>9600</v>
      </c>
      <c r="M92" s="39">
        <v>8905</v>
      </c>
      <c r="N92" s="38">
        <v>10700</v>
      </c>
      <c r="O92" s="38">
        <v>12000</v>
      </c>
      <c r="P92" s="38">
        <v>13000</v>
      </c>
    </row>
    <row r="93" spans="1:16" s="10" customFormat="1" ht="15" customHeight="1">
      <c r="A93" s="53" t="s">
        <v>77</v>
      </c>
      <c r="B93" s="53"/>
      <c r="C93" s="53"/>
      <c r="D93" s="54"/>
      <c r="E93" s="44">
        <f aca="true" t="shared" si="2" ref="E93:P93">SUM(E59:E92)</f>
        <v>355904</v>
      </c>
      <c r="F93" s="44">
        <f t="shared" si="2"/>
        <v>422860</v>
      </c>
      <c r="G93" s="44">
        <f t="shared" si="2"/>
        <v>485025</v>
      </c>
      <c r="H93" s="44">
        <f t="shared" si="2"/>
        <v>526125</v>
      </c>
      <c r="I93" s="45">
        <f t="shared" si="2"/>
        <v>131151</v>
      </c>
      <c r="J93" s="44">
        <f t="shared" si="2"/>
        <v>161215</v>
      </c>
      <c r="K93" s="44">
        <f t="shared" si="2"/>
        <v>191050</v>
      </c>
      <c r="L93" s="44">
        <f t="shared" si="2"/>
        <v>211350</v>
      </c>
      <c r="M93" s="45">
        <f t="shared" si="2"/>
        <v>154242</v>
      </c>
      <c r="N93" s="44">
        <f t="shared" si="2"/>
        <v>192270</v>
      </c>
      <c r="O93" s="44">
        <f t="shared" si="2"/>
        <v>219610</v>
      </c>
      <c r="P93" s="44">
        <f t="shared" si="2"/>
        <v>244740</v>
      </c>
    </row>
    <row r="94" spans="1:16" s="8" customFormat="1" ht="15" customHeight="1">
      <c r="A94" s="55" t="s">
        <v>76</v>
      </c>
      <c r="B94" s="55"/>
      <c r="C94" s="55"/>
      <c r="D94" s="56"/>
      <c r="E94" s="23"/>
      <c r="F94" s="24"/>
      <c r="G94" s="25"/>
      <c r="H94" s="24"/>
      <c r="I94" s="26"/>
      <c r="J94" s="24"/>
      <c r="K94" s="25"/>
      <c r="L94" s="24"/>
      <c r="M94" s="26"/>
      <c r="N94" s="24"/>
      <c r="O94" s="25"/>
      <c r="P94" s="24"/>
    </row>
    <row r="95" spans="1:16" s="8" customFormat="1" ht="15" customHeight="1">
      <c r="A95" s="57" t="s">
        <v>405</v>
      </c>
      <c r="B95" s="57" t="s">
        <v>97</v>
      </c>
      <c r="C95" s="57" t="s">
        <v>98</v>
      </c>
      <c r="D95" s="58">
        <v>41318</v>
      </c>
      <c r="E95" s="37">
        <v>85172</v>
      </c>
      <c r="F95" s="38">
        <v>82900</v>
      </c>
      <c r="G95" s="38">
        <v>86900</v>
      </c>
      <c r="H95" s="38">
        <v>89000</v>
      </c>
      <c r="I95" s="39">
        <v>36400</v>
      </c>
      <c r="J95" s="38">
        <v>35900</v>
      </c>
      <c r="K95" s="38">
        <v>38300</v>
      </c>
      <c r="L95" s="38">
        <v>39500</v>
      </c>
      <c r="M95" s="39">
        <v>104548</v>
      </c>
      <c r="N95" s="38">
        <v>88900</v>
      </c>
      <c r="O95" s="38">
        <v>105500</v>
      </c>
      <c r="P95" s="38">
        <v>113200</v>
      </c>
    </row>
    <row r="96" spans="1:16" s="8" customFormat="1" ht="15" customHeight="1">
      <c r="A96" s="57" t="s">
        <v>34</v>
      </c>
      <c r="B96" s="57" t="s">
        <v>97</v>
      </c>
      <c r="C96" s="57" t="s">
        <v>99</v>
      </c>
      <c r="D96" s="58">
        <v>38588</v>
      </c>
      <c r="E96" s="37">
        <v>29172</v>
      </c>
      <c r="F96" s="38">
        <v>29500</v>
      </c>
      <c r="G96" s="38">
        <v>30500</v>
      </c>
      <c r="H96" s="38">
        <v>29500</v>
      </c>
      <c r="I96" s="39">
        <v>11430</v>
      </c>
      <c r="J96" s="38">
        <v>11800</v>
      </c>
      <c r="K96" s="38">
        <v>12200</v>
      </c>
      <c r="L96" s="38">
        <v>12100</v>
      </c>
      <c r="M96" s="39">
        <v>16698</v>
      </c>
      <c r="N96" s="38">
        <v>18200</v>
      </c>
      <c r="O96" s="38">
        <v>18600</v>
      </c>
      <c r="P96" s="38">
        <v>19000</v>
      </c>
    </row>
    <row r="97" spans="1:16" s="8" customFormat="1" ht="15" customHeight="1">
      <c r="A97" s="57" t="s">
        <v>384</v>
      </c>
      <c r="B97" s="57" t="s">
        <v>97</v>
      </c>
      <c r="C97" s="57" t="s">
        <v>100</v>
      </c>
      <c r="D97" s="58">
        <v>41628</v>
      </c>
      <c r="E97" s="37">
        <v>67388</v>
      </c>
      <c r="F97" s="38">
        <v>77000</v>
      </c>
      <c r="G97" s="38">
        <v>83800</v>
      </c>
      <c r="H97" s="38">
        <v>88800</v>
      </c>
      <c r="I97" s="39">
        <v>24432</v>
      </c>
      <c r="J97" s="38">
        <v>28700</v>
      </c>
      <c r="K97" s="38">
        <v>32700</v>
      </c>
      <c r="L97" s="38">
        <v>35800</v>
      </c>
      <c r="M97" s="39">
        <v>23692</v>
      </c>
      <c r="N97" s="38">
        <v>28600</v>
      </c>
      <c r="O97" s="38">
        <v>38300</v>
      </c>
      <c r="P97" s="38">
        <v>53500</v>
      </c>
    </row>
    <row r="98" spans="1:16" s="8" customFormat="1" ht="15" customHeight="1">
      <c r="A98" s="57" t="s">
        <v>366</v>
      </c>
      <c r="B98" s="57" t="s">
        <v>97</v>
      </c>
      <c r="C98" s="57" t="s">
        <v>181</v>
      </c>
      <c r="D98" s="58">
        <v>40233</v>
      </c>
      <c r="E98" s="37">
        <v>22193</v>
      </c>
      <c r="F98" s="38">
        <v>24700</v>
      </c>
      <c r="G98" s="38">
        <v>25800</v>
      </c>
      <c r="H98" s="38">
        <v>27100</v>
      </c>
      <c r="I98" s="39">
        <v>7425</v>
      </c>
      <c r="J98" s="38">
        <v>8500</v>
      </c>
      <c r="K98" s="38">
        <v>9200</v>
      </c>
      <c r="L98" s="38">
        <v>10000</v>
      </c>
      <c r="M98" s="39">
        <v>2734</v>
      </c>
      <c r="N98" s="38">
        <v>3700</v>
      </c>
      <c r="O98" s="38">
        <v>5100</v>
      </c>
      <c r="P98" s="38">
        <v>6200</v>
      </c>
    </row>
    <row r="99" spans="1:16" s="8" customFormat="1" ht="15" customHeight="1">
      <c r="A99" s="35" t="s">
        <v>315</v>
      </c>
      <c r="B99" s="35" t="s">
        <v>97</v>
      </c>
      <c r="C99" s="35" t="s">
        <v>131</v>
      </c>
      <c r="D99" s="36">
        <v>39743</v>
      </c>
      <c r="E99" s="38">
        <v>0</v>
      </c>
      <c r="F99" s="38">
        <v>0</v>
      </c>
      <c r="G99" s="38">
        <v>0</v>
      </c>
      <c r="H99" s="38">
        <v>0</v>
      </c>
      <c r="I99" s="39">
        <v>0</v>
      </c>
      <c r="J99" s="38">
        <v>0</v>
      </c>
      <c r="K99" s="38">
        <v>0</v>
      </c>
      <c r="L99" s="38">
        <v>0</v>
      </c>
      <c r="M99" s="39">
        <v>979</v>
      </c>
      <c r="N99" s="38">
        <v>1060</v>
      </c>
      <c r="O99" s="38">
        <v>1150</v>
      </c>
      <c r="P99" s="38">
        <v>1150</v>
      </c>
    </row>
    <row r="100" spans="1:16" s="8" customFormat="1" ht="15" customHeight="1">
      <c r="A100" s="57" t="s">
        <v>367</v>
      </c>
      <c r="B100" s="57" t="s">
        <v>97</v>
      </c>
      <c r="C100" s="57" t="s">
        <v>182</v>
      </c>
      <c r="D100" s="58">
        <v>40261</v>
      </c>
      <c r="E100" s="37">
        <v>5630</v>
      </c>
      <c r="F100" s="38">
        <v>5800</v>
      </c>
      <c r="G100" s="38">
        <v>8600</v>
      </c>
      <c r="H100" s="38">
        <v>17600</v>
      </c>
      <c r="I100" s="39">
        <v>1784</v>
      </c>
      <c r="J100" s="38">
        <v>1900</v>
      </c>
      <c r="K100" s="38">
        <v>2900</v>
      </c>
      <c r="L100" s="38">
        <v>6100</v>
      </c>
      <c r="M100" s="39">
        <v>1792</v>
      </c>
      <c r="N100" s="38">
        <v>1500</v>
      </c>
      <c r="O100" s="38">
        <v>3500</v>
      </c>
      <c r="P100" s="38">
        <v>5500</v>
      </c>
    </row>
    <row r="101" spans="1:16" s="8" customFormat="1" ht="15" customHeight="1">
      <c r="A101" s="57" t="s">
        <v>394</v>
      </c>
      <c r="B101" s="57" t="s">
        <v>97</v>
      </c>
      <c r="C101" s="57" t="s">
        <v>183</v>
      </c>
      <c r="D101" s="58">
        <v>40765</v>
      </c>
      <c r="E101" s="37">
        <v>22698</v>
      </c>
      <c r="F101" s="38">
        <v>22000</v>
      </c>
      <c r="G101" s="38">
        <v>22000</v>
      </c>
      <c r="H101" s="38">
        <v>22100</v>
      </c>
      <c r="I101" s="39">
        <v>9389</v>
      </c>
      <c r="J101" s="38">
        <v>9400</v>
      </c>
      <c r="K101" s="38">
        <v>9700</v>
      </c>
      <c r="L101" s="38">
        <v>10000</v>
      </c>
      <c r="M101" s="39">
        <v>5638</v>
      </c>
      <c r="N101" s="38">
        <v>5900</v>
      </c>
      <c r="O101" s="38">
        <v>6300</v>
      </c>
      <c r="P101" s="38">
        <v>6600</v>
      </c>
    </row>
    <row r="102" spans="1:16" s="8" customFormat="1" ht="15" customHeight="1">
      <c r="A102" s="57" t="s">
        <v>334</v>
      </c>
      <c r="B102" s="57" t="s">
        <v>97</v>
      </c>
      <c r="C102" s="57" t="s">
        <v>184</v>
      </c>
      <c r="D102" s="58">
        <v>40051</v>
      </c>
      <c r="E102" s="37">
        <v>4693</v>
      </c>
      <c r="F102" s="38">
        <v>8400</v>
      </c>
      <c r="G102" s="38">
        <v>26200</v>
      </c>
      <c r="H102" s="38">
        <v>35100</v>
      </c>
      <c r="I102" s="39">
        <v>1546</v>
      </c>
      <c r="J102" s="38">
        <v>2900</v>
      </c>
      <c r="K102" s="38">
        <v>10900</v>
      </c>
      <c r="L102" s="38">
        <v>14600</v>
      </c>
      <c r="M102" s="39">
        <v>1057</v>
      </c>
      <c r="N102" s="38">
        <v>2100</v>
      </c>
      <c r="O102" s="38">
        <v>8000</v>
      </c>
      <c r="P102" s="38">
        <v>12500</v>
      </c>
    </row>
    <row r="103" spans="1:16" s="8" customFormat="1" ht="15" customHeight="1">
      <c r="A103" s="57" t="s">
        <v>368</v>
      </c>
      <c r="B103" s="57" t="s">
        <v>97</v>
      </c>
      <c r="C103" s="57" t="s">
        <v>185</v>
      </c>
      <c r="D103" s="58">
        <v>40205</v>
      </c>
      <c r="E103" s="37">
        <v>3853</v>
      </c>
      <c r="F103" s="38">
        <v>3900</v>
      </c>
      <c r="G103" s="38">
        <v>3900</v>
      </c>
      <c r="H103" s="38">
        <v>3900</v>
      </c>
      <c r="I103" s="39">
        <v>1373</v>
      </c>
      <c r="J103" s="38">
        <v>1450</v>
      </c>
      <c r="K103" s="38">
        <v>1450</v>
      </c>
      <c r="L103" s="38">
        <v>1450</v>
      </c>
      <c r="M103" s="39">
        <v>1021</v>
      </c>
      <c r="N103" s="38">
        <v>750</v>
      </c>
      <c r="O103" s="38">
        <v>750</v>
      </c>
      <c r="P103" s="38">
        <v>750</v>
      </c>
    </row>
    <row r="104" spans="1:16" s="8" customFormat="1" ht="15" customHeight="1">
      <c r="A104" s="57" t="s">
        <v>335</v>
      </c>
      <c r="B104" s="57" t="s">
        <v>97</v>
      </c>
      <c r="C104" s="57" t="s">
        <v>186</v>
      </c>
      <c r="D104" s="58">
        <v>40100</v>
      </c>
      <c r="E104" s="37">
        <v>54901</v>
      </c>
      <c r="F104" s="38">
        <v>65500</v>
      </c>
      <c r="G104" s="38">
        <v>69900</v>
      </c>
      <c r="H104" s="38">
        <v>77100</v>
      </c>
      <c r="I104" s="39">
        <v>20457</v>
      </c>
      <c r="J104" s="38">
        <v>25000</v>
      </c>
      <c r="K104" s="38">
        <v>28500</v>
      </c>
      <c r="L104" s="38">
        <v>33000</v>
      </c>
      <c r="M104" s="39">
        <v>51006</v>
      </c>
      <c r="N104" s="38">
        <v>55000</v>
      </c>
      <c r="O104" s="38">
        <v>62000</v>
      </c>
      <c r="P104" s="38">
        <v>65500</v>
      </c>
    </row>
    <row r="105" spans="1:16" s="8" customFormat="1" ht="15" customHeight="1">
      <c r="A105" s="57" t="s">
        <v>336</v>
      </c>
      <c r="B105" s="57" t="s">
        <v>97</v>
      </c>
      <c r="C105" s="57" t="s">
        <v>187</v>
      </c>
      <c r="D105" s="58">
        <v>40037</v>
      </c>
      <c r="E105" s="37">
        <v>47425</v>
      </c>
      <c r="F105" s="38">
        <v>48500</v>
      </c>
      <c r="G105" s="38">
        <v>49100</v>
      </c>
      <c r="H105" s="38">
        <v>50000</v>
      </c>
      <c r="I105" s="39">
        <v>20996</v>
      </c>
      <c r="J105" s="38">
        <v>21600</v>
      </c>
      <c r="K105" s="38">
        <v>22000</v>
      </c>
      <c r="L105" s="38">
        <v>22500</v>
      </c>
      <c r="M105" s="39">
        <v>52991</v>
      </c>
      <c r="N105" s="38">
        <v>52100</v>
      </c>
      <c r="O105" s="38">
        <v>55000</v>
      </c>
      <c r="P105" s="38">
        <v>57400</v>
      </c>
    </row>
    <row r="106" spans="1:16" s="8" customFormat="1" ht="15" customHeight="1">
      <c r="A106" s="57" t="s">
        <v>369</v>
      </c>
      <c r="B106" s="57" t="s">
        <v>97</v>
      </c>
      <c r="C106" s="57" t="s">
        <v>188</v>
      </c>
      <c r="D106" s="58">
        <v>40205</v>
      </c>
      <c r="E106" s="37">
        <v>2393</v>
      </c>
      <c r="F106" s="38">
        <v>2420</v>
      </c>
      <c r="G106" s="38">
        <v>2480</v>
      </c>
      <c r="H106" s="38">
        <v>2540</v>
      </c>
      <c r="I106" s="39">
        <v>1199</v>
      </c>
      <c r="J106" s="38">
        <v>1220</v>
      </c>
      <c r="K106" s="38">
        <v>1240</v>
      </c>
      <c r="L106" s="38">
        <v>1270</v>
      </c>
      <c r="M106" s="39">
        <v>1823</v>
      </c>
      <c r="N106" s="38">
        <v>2000</v>
      </c>
      <c r="O106" s="38">
        <v>2170</v>
      </c>
      <c r="P106" s="38">
        <v>2330</v>
      </c>
    </row>
    <row r="107" spans="1:16" s="8" customFormat="1" ht="15" customHeight="1">
      <c r="A107" s="57" t="s">
        <v>189</v>
      </c>
      <c r="B107" s="57" t="s">
        <v>97</v>
      </c>
      <c r="C107" s="57" t="s">
        <v>190</v>
      </c>
      <c r="D107" s="58">
        <v>38588</v>
      </c>
      <c r="E107" s="37">
        <v>442</v>
      </c>
      <c r="F107" s="38">
        <v>0</v>
      </c>
      <c r="G107" s="38">
        <v>0</v>
      </c>
      <c r="H107" s="38">
        <v>0</v>
      </c>
      <c r="I107" s="39">
        <v>0</v>
      </c>
      <c r="J107" s="38">
        <v>0</v>
      </c>
      <c r="K107" s="38">
        <v>0</v>
      </c>
      <c r="L107" s="38">
        <v>0</v>
      </c>
      <c r="M107" s="39">
        <v>35526</v>
      </c>
      <c r="N107" s="38">
        <v>36400</v>
      </c>
      <c r="O107" s="38">
        <v>37200</v>
      </c>
      <c r="P107" s="38">
        <v>37900</v>
      </c>
    </row>
    <row r="108" spans="1:16" s="8" customFormat="1" ht="15" customHeight="1">
      <c r="A108" s="57" t="s">
        <v>395</v>
      </c>
      <c r="B108" s="57" t="s">
        <v>97</v>
      </c>
      <c r="C108" s="57" t="s">
        <v>191</v>
      </c>
      <c r="D108" s="58">
        <v>41241</v>
      </c>
      <c r="E108" s="37">
        <v>20281</v>
      </c>
      <c r="F108" s="38">
        <v>22700</v>
      </c>
      <c r="G108" s="38">
        <v>23300</v>
      </c>
      <c r="H108" s="38">
        <v>24300</v>
      </c>
      <c r="I108" s="39">
        <v>8449</v>
      </c>
      <c r="J108" s="38">
        <v>9000</v>
      </c>
      <c r="K108" s="38">
        <v>9350</v>
      </c>
      <c r="L108" s="38">
        <v>9750</v>
      </c>
      <c r="M108" s="39">
        <v>30142</v>
      </c>
      <c r="N108" s="38">
        <v>31700</v>
      </c>
      <c r="O108" s="38">
        <v>33100</v>
      </c>
      <c r="P108" s="38">
        <v>34500</v>
      </c>
    </row>
    <row r="109" spans="1:16" s="8" customFormat="1" ht="15" customHeight="1">
      <c r="A109" s="57" t="s">
        <v>406</v>
      </c>
      <c r="B109" s="57" t="s">
        <v>97</v>
      </c>
      <c r="C109" s="57" t="s">
        <v>192</v>
      </c>
      <c r="D109" s="58">
        <v>41283</v>
      </c>
      <c r="E109" s="37">
        <v>2544</v>
      </c>
      <c r="F109" s="38">
        <v>2780</v>
      </c>
      <c r="G109" s="38">
        <v>3150</v>
      </c>
      <c r="H109" s="38">
        <v>4140</v>
      </c>
      <c r="I109" s="39">
        <v>817</v>
      </c>
      <c r="J109" s="38">
        <v>970</v>
      </c>
      <c r="K109" s="38">
        <v>1080</v>
      </c>
      <c r="L109" s="38">
        <v>1370</v>
      </c>
      <c r="M109" s="39">
        <v>337</v>
      </c>
      <c r="N109" s="38">
        <v>610</v>
      </c>
      <c r="O109" s="38">
        <v>720</v>
      </c>
      <c r="P109" s="38">
        <v>830</v>
      </c>
    </row>
    <row r="110" spans="1:16" s="8" customFormat="1" ht="15" customHeight="1">
      <c r="A110" s="57" t="s">
        <v>337</v>
      </c>
      <c r="B110" s="57" t="s">
        <v>97</v>
      </c>
      <c r="C110" s="57" t="s">
        <v>193</v>
      </c>
      <c r="D110" s="58">
        <v>40100</v>
      </c>
      <c r="E110" s="37">
        <v>729</v>
      </c>
      <c r="F110" s="38">
        <v>820</v>
      </c>
      <c r="G110" s="38">
        <v>790</v>
      </c>
      <c r="H110" s="38">
        <v>760</v>
      </c>
      <c r="I110" s="39">
        <v>285</v>
      </c>
      <c r="J110" s="38">
        <v>330</v>
      </c>
      <c r="K110" s="38">
        <v>330</v>
      </c>
      <c r="L110" s="38">
        <v>330</v>
      </c>
      <c r="M110" s="39">
        <v>161</v>
      </c>
      <c r="N110" s="38">
        <v>170</v>
      </c>
      <c r="O110" s="38">
        <v>170</v>
      </c>
      <c r="P110" s="38">
        <v>170</v>
      </c>
    </row>
    <row r="111" spans="1:16" s="8" customFormat="1" ht="15" customHeight="1">
      <c r="A111" s="57" t="s">
        <v>299</v>
      </c>
      <c r="B111" s="57" t="s">
        <v>97</v>
      </c>
      <c r="C111" s="57" t="s">
        <v>194</v>
      </c>
      <c r="D111" s="58">
        <v>38588</v>
      </c>
      <c r="E111" s="37">
        <v>332</v>
      </c>
      <c r="F111" s="38">
        <v>410</v>
      </c>
      <c r="G111" s="38">
        <v>510</v>
      </c>
      <c r="H111" s="38">
        <v>630</v>
      </c>
      <c r="I111" s="39">
        <v>113</v>
      </c>
      <c r="J111" s="38">
        <v>150</v>
      </c>
      <c r="K111" s="38">
        <v>200</v>
      </c>
      <c r="L111" s="38">
        <v>250</v>
      </c>
      <c r="M111" s="39">
        <v>86</v>
      </c>
      <c r="N111" s="38">
        <v>60</v>
      </c>
      <c r="O111" s="38">
        <v>70</v>
      </c>
      <c r="P111" s="38">
        <v>80</v>
      </c>
    </row>
    <row r="112" spans="1:16" s="8" customFormat="1" ht="15" customHeight="1">
      <c r="A112" s="57" t="s">
        <v>35</v>
      </c>
      <c r="B112" s="57" t="s">
        <v>97</v>
      </c>
      <c r="C112" s="57" t="s">
        <v>195</v>
      </c>
      <c r="D112" s="58">
        <v>38588</v>
      </c>
      <c r="E112" s="37">
        <v>17367</v>
      </c>
      <c r="F112" s="38">
        <v>17900</v>
      </c>
      <c r="G112" s="38">
        <v>18600</v>
      </c>
      <c r="H112" s="38">
        <v>18900</v>
      </c>
      <c r="I112" s="39">
        <v>8359</v>
      </c>
      <c r="J112" s="38">
        <v>8500</v>
      </c>
      <c r="K112" s="38">
        <v>8800</v>
      </c>
      <c r="L112" s="38">
        <v>9000</v>
      </c>
      <c r="M112" s="39">
        <v>11979</v>
      </c>
      <c r="N112" s="38">
        <v>13600</v>
      </c>
      <c r="O112" s="38">
        <v>14800</v>
      </c>
      <c r="P112" s="38">
        <v>16300</v>
      </c>
    </row>
    <row r="113" spans="1:16" s="8" customFormat="1" ht="15" customHeight="1">
      <c r="A113" s="57" t="s">
        <v>396</v>
      </c>
      <c r="B113" s="57" t="s">
        <v>97</v>
      </c>
      <c r="C113" s="57" t="s">
        <v>196</v>
      </c>
      <c r="D113" s="58">
        <v>40655</v>
      </c>
      <c r="E113" s="37">
        <v>3236</v>
      </c>
      <c r="F113" s="38">
        <v>3880</v>
      </c>
      <c r="G113" s="38">
        <v>4570</v>
      </c>
      <c r="H113" s="38">
        <v>5550</v>
      </c>
      <c r="I113" s="39">
        <v>1088</v>
      </c>
      <c r="J113" s="38">
        <v>1340</v>
      </c>
      <c r="K113" s="38">
        <v>1690</v>
      </c>
      <c r="L113" s="38">
        <v>2310</v>
      </c>
      <c r="M113" s="39">
        <v>169</v>
      </c>
      <c r="N113" s="38">
        <v>160</v>
      </c>
      <c r="O113" s="38">
        <v>560</v>
      </c>
      <c r="P113" s="38">
        <v>970</v>
      </c>
    </row>
    <row r="114" spans="1:16" s="8" customFormat="1" ht="15" customHeight="1">
      <c r="A114" s="57" t="s">
        <v>36</v>
      </c>
      <c r="B114" s="57" t="s">
        <v>97</v>
      </c>
      <c r="C114" s="57" t="s">
        <v>197</v>
      </c>
      <c r="D114" s="58">
        <v>38588</v>
      </c>
      <c r="E114" s="37">
        <v>1842</v>
      </c>
      <c r="F114" s="38">
        <v>2100</v>
      </c>
      <c r="G114" s="38">
        <v>2250</v>
      </c>
      <c r="H114" s="38">
        <v>2450</v>
      </c>
      <c r="I114" s="39">
        <v>756</v>
      </c>
      <c r="J114" s="38">
        <v>900</v>
      </c>
      <c r="K114" s="38">
        <v>1000</v>
      </c>
      <c r="L114" s="38">
        <v>1100</v>
      </c>
      <c r="M114" s="39">
        <v>2510</v>
      </c>
      <c r="N114" s="38">
        <v>2600</v>
      </c>
      <c r="O114" s="38">
        <v>2700</v>
      </c>
      <c r="P114" s="38">
        <v>2700</v>
      </c>
    </row>
    <row r="115" spans="1:16" s="8" customFormat="1" ht="15" customHeight="1">
      <c r="A115" s="57" t="s">
        <v>37</v>
      </c>
      <c r="B115" s="57" t="s">
        <v>97</v>
      </c>
      <c r="C115" s="57" t="s">
        <v>198</v>
      </c>
      <c r="D115" s="58">
        <v>38588</v>
      </c>
      <c r="E115" s="37">
        <v>570</v>
      </c>
      <c r="F115" s="38">
        <v>690</v>
      </c>
      <c r="G115" s="38">
        <v>700</v>
      </c>
      <c r="H115" s="38">
        <v>700</v>
      </c>
      <c r="I115" s="39">
        <v>225</v>
      </c>
      <c r="J115" s="38">
        <v>280</v>
      </c>
      <c r="K115" s="38">
        <v>290</v>
      </c>
      <c r="L115" s="38">
        <v>300</v>
      </c>
      <c r="M115" s="39">
        <v>661</v>
      </c>
      <c r="N115" s="38">
        <v>280</v>
      </c>
      <c r="O115" s="38">
        <v>300</v>
      </c>
      <c r="P115" s="38">
        <v>350</v>
      </c>
    </row>
    <row r="116" spans="1:16" s="8" customFormat="1" ht="15" customHeight="1">
      <c r="A116" s="57" t="s">
        <v>338</v>
      </c>
      <c r="B116" s="57" t="s">
        <v>97</v>
      </c>
      <c r="C116" s="57" t="s">
        <v>199</v>
      </c>
      <c r="D116" s="58">
        <v>40051</v>
      </c>
      <c r="E116" s="37">
        <v>50365</v>
      </c>
      <c r="F116" s="38">
        <v>64500</v>
      </c>
      <c r="G116" s="38">
        <v>75700</v>
      </c>
      <c r="H116" s="38">
        <v>84000</v>
      </c>
      <c r="I116" s="39">
        <v>17532</v>
      </c>
      <c r="J116" s="38">
        <v>24900</v>
      </c>
      <c r="K116" s="38">
        <v>30300</v>
      </c>
      <c r="L116" s="38">
        <v>34000</v>
      </c>
      <c r="M116" s="39">
        <v>18309</v>
      </c>
      <c r="N116" s="38">
        <v>32500</v>
      </c>
      <c r="O116" s="38">
        <v>42900</v>
      </c>
      <c r="P116" s="38">
        <v>63500</v>
      </c>
    </row>
    <row r="117" spans="1:16" s="8" customFormat="1" ht="15" customHeight="1">
      <c r="A117" s="57" t="s">
        <v>339</v>
      </c>
      <c r="B117" s="57" t="s">
        <v>97</v>
      </c>
      <c r="C117" s="57" t="s">
        <v>200</v>
      </c>
      <c r="D117" s="58">
        <v>40037</v>
      </c>
      <c r="E117" s="37">
        <v>2088</v>
      </c>
      <c r="F117" s="38">
        <v>2050</v>
      </c>
      <c r="G117" s="38">
        <v>2280</v>
      </c>
      <c r="H117" s="38">
        <v>2510</v>
      </c>
      <c r="I117" s="39">
        <v>770</v>
      </c>
      <c r="J117" s="38">
        <v>820</v>
      </c>
      <c r="K117" s="38">
        <v>910</v>
      </c>
      <c r="L117" s="38">
        <v>1000</v>
      </c>
      <c r="M117" s="39">
        <v>1792</v>
      </c>
      <c r="N117" s="38">
        <v>1750</v>
      </c>
      <c r="O117" s="38">
        <v>1900</v>
      </c>
      <c r="P117" s="38">
        <v>2200</v>
      </c>
    </row>
    <row r="118" spans="1:16" s="8" customFormat="1" ht="15" customHeight="1">
      <c r="A118" s="57" t="s">
        <v>370</v>
      </c>
      <c r="B118" s="57" t="s">
        <v>97</v>
      </c>
      <c r="C118" s="57" t="s">
        <v>201</v>
      </c>
      <c r="D118" s="58">
        <v>40478</v>
      </c>
      <c r="E118" s="37">
        <v>368</v>
      </c>
      <c r="F118" s="38">
        <v>400</v>
      </c>
      <c r="G118" s="38">
        <v>395</v>
      </c>
      <c r="H118" s="38">
        <v>390</v>
      </c>
      <c r="I118" s="39">
        <v>159</v>
      </c>
      <c r="J118" s="38">
        <v>170</v>
      </c>
      <c r="K118" s="38">
        <v>170</v>
      </c>
      <c r="L118" s="38">
        <v>170</v>
      </c>
      <c r="M118" s="39">
        <v>10</v>
      </c>
      <c r="N118" s="38">
        <v>60</v>
      </c>
      <c r="O118" s="38">
        <v>70</v>
      </c>
      <c r="P118" s="38">
        <v>70</v>
      </c>
    </row>
    <row r="119" spans="1:16" s="8" customFormat="1" ht="15" customHeight="1">
      <c r="A119" s="57" t="s">
        <v>340</v>
      </c>
      <c r="B119" s="57" t="s">
        <v>97</v>
      </c>
      <c r="C119" s="57" t="s">
        <v>202</v>
      </c>
      <c r="D119" s="58">
        <v>40100</v>
      </c>
      <c r="E119" s="37">
        <v>4005</v>
      </c>
      <c r="F119" s="38">
        <v>5200</v>
      </c>
      <c r="G119" s="38">
        <v>9100</v>
      </c>
      <c r="H119" s="38">
        <v>11200</v>
      </c>
      <c r="I119" s="39">
        <v>1309</v>
      </c>
      <c r="J119" s="38">
        <v>1760</v>
      </c>
      <c r="K119" s="38">
        <v>3270</v>
      </c>
      <c r="L119" s="38">
        <v>4360</v>
      </c>
      <c r="M119" s="39">
        <v>3254</v>
      </c>
      <c r="N119" s="38">
        <v>5100</v>
      </c>
      <c r="O119" s="38">
        <v>6200</v>
      </c>
      <c r="P119" s="38">
        <v>7200</v>
      </c>
    </row>
    <row r="120" spans="1:16" s="8" customFormat="1" ht="15" customHeight="1">
      <c r="A120" s="57" t="s">
        <v>341</v>
      </c>
      <c r="B120" s="57" t="s">
        <v>97</v>
      </c>
      <c r="C120" s="57" t="s">
        <v>203</v>
      </c>
      <c r="D120" s="58">
        <v>40016</v>
      </c>
      <c r="E120" s="37">
        <v>382747</v>
      </c>
      <c r="F120" s="38">
        <v>405300</v>
      </c>
      <c r="G120" s="38">
        <v>425800</v>
      </c>
      <c r="H120" s="38">
        <v>441100</v>
      </c>
      <c r="I120" s="39">
        <v>162352</v>
      </c>
      <c r="J120" s="38">
        <v>172700</v>
      </c>
      <c r="K120" s="38">
        <v>182000</v>
      </c>
      <c r="L120" s="38">
        <v>189400</v>
      </c>
      <c r="M120" s="39">
        <v>308127</v>
      </c>
      <c r="N120" s="38">
        <v>317000</v>
      </c>
      <c r="O120" s="38">
        <v>332500</v>
      </c>
      <c r="P120" s="38">
        <v>346500</v>
      </c>
    </row>
    <row r="121" spans="1:16" s="8" customFormat="1" ht="15" customHeight="1">
      <c r="A121" s="57" t="s">
        <v>38</v>
      </c>
      <c r="B121" s="57" t="s">
        <v>97</v>
      </c>
      <c r="C121" s="57" t="s">
        <v>204</v>
      </c>
      <c r="D121" s="58">
        <v>38588</v>
      </c>
      <c r="E121" s="37">
        <v>51102</v>
      </c>
      <c r="F121" s="38">
        <v>51500</v>
      </c>
      <c r="G121" s="38">
        <v>51500</v>
      </c>
      <c r="H121" s="38">
        <v>53500</v>
      </c>
      <c r="I121" s="39">
        <v>21267</v>
      </c>
      <c r="J121" s="38">
        <v>22300</v>
      </c>
      <c r="K121" s="38">
        <v>23100</v>
      </c>
      <c r="L121" s="38">
        <v>24000</v>
      </c>
      <c r="M121" s="39">
        <v>51276</v>
      </c>
      <c r="N121" s="38">
        <v>53800</v>
      </c>
      <c r="O121" s="38">
        <v>56000</v>
      </c>
      <c r="P121" s="38">
        <v>58600</v>
      </c>
    </row>
    <row r="122" spans="1:16" s="8" customFormat="1" ht="15" customHeight="1">
      <c r="A122" s="57" t="s">
        <v>371</v>
      </c>
      <c r="B122" s="57" t="s">
        <v>97</v>
      </c>
      <c r="C122" s="57" t="s">
        <v>205</v>
      </c>
      <c r="D122" s="58">
        <v>40324</v>
      </c>
      <c r="E122" s="37">
        <v>614</v>
      </c>
      <c r="F122" s="38">
        <v>610</v>
      </c>
      <c r="G122" s="38">
        <v>650</v>
      </c>
      <c r="H122" s="38">
        <v>650</v>
      </c>
      <c r="I122" s="39">
        <v>215</v>
      </c>
      <c r="J122" s="38">
        <v>230</v>
      </c>
      <c r="K122" s="38">
        <v>230</v>
      </c>
      <c r="L122" s="38">
        <v>240</v>
      </c>
      <c r="M122" s="39">
        <v>201</v>
      </c>
      <c r="N122" s="38">
        <v>110</v>
      </c>
      <c r="O122" s="38">
        <v>110</v>
      </c>
      <c r="P122" s="38">
        <v>110</v>
      </c>
    </row>
    <row r="123" spans="1:16" s="8" customFormat="1" ht="15" customHeight="1">
      <c r="A123" s="57" t="s">
        <v>303</v>
      </c>
      <c r="B123" s="57" t="s">
        <v>97</v>
      </c>
      <c r="C123" s="57" t="s">
        <v>206</v>
      </c>
      <c r="D123" s="58">
        <v>39001</v>
      </c>
      <c r="E123" s="37">
        <v>4358</v>
      </c>
      <c r="F123" s="38">
        <v>6600</v>
      </c>
      <c r="G123" s="38">
        <v>9400</v>
      </c>
      <c r="H123" s="38">
        <v>13300</v>
      </c>
      <c r="I123" s="39">
        <v>1505</v>
      </c>
      <c r="J123" s="38">
        <v>2450</v>
      </c>
      <c r="K123" s="38">
        <v>3750</v>
      </c>
      <c r="L123" s="38">
        <v>5300</v>
      </c>
      <c r="M123" s="39">
        <v>379</v>
      </c>
      <c r="N123" s="38">
        <v>820</v>
      </c>
      <c r="O123" s="38">
        <v>1150</v>
      </c>
      <c r="P123" s="38">
        <v>1330</v>
      </c>
    </row>
    <row r="124" spans="1:16" s="8" customFormat="1" ht="15" customHeight="1">
      <c r="A124" s="57" t="s">
        <v>39</v>
      </c>
      <c r="B124" s="57" t="s">
        <v>97</v>
      </c>
      <c r="C124" s="57" t="s">
        <v>207</v>
      </c>
      <c r="D124" s="58">
        <v>38588</v>
      </c>
      <c r="E124" s="37">
        <v>9435</v>
      </c>
      <c r="F124" s="38">
        <v>10400</v>
      </c>
      <c r="G124" s="38">
        <v>11000</v>
      </c>
      <c r="H124" s="38">
        <v>11400</v>
      </c>
      <c r="I124" s="39">
        <v>3982</v>
      </c>
      <c r="J124" s="38">
        <v>4350</v>
      </c>
      <c r="K124" s="38">
        <v>4600</v>
      </c>
      <c r="L124" s="38">
        <v>4800</v>
      </c>
      <c r="M124" s="39">
        <v>1811</v>
      </c>
      <c r="N124" s="38">
        <v>1860</v>
      </c>
      <c r="O124" s="38">
        <v>2020</v>
      </c>
      <c r="P124" s="38">
        <v>2170</v>
      </c>
    </row>
    <row r="125" spans="1:16" s="8" customFormat="1" ht="15" customHeight="1">
      <c r="A125" s="57" t="s">
        <v>372</v>
      </c>
      <c r="B125" s="57" t="s">
        <v>97</v>
      </c>
      <c r="C125" s="57" t="s">
        <v>208</v>
      </c>
      <c r="D125" s="58">
        <v>40051</v>
      </c>
      <c r="E125" s="37">
        <v>20873</v>
      </c>
      <c r="F125" s="38">
        <v>21500</v>
      </c>
      <c r="G125" s="38">
        <v>22000</v>
      </c>
      <c r="H125" s="38">
        <v>22500</v>
      </c>
      <c r="I125" s="39">
        <v>8665</v>
      </c>
      <c r="J125" s="38">
        <v>9100</v>
      </c>
      <c r="K125" s="38">
        <v>9600</v>
      </c>
      <c r="L125" s="38">
        <v>9800</v>
      </c>
      <c r="M125" s="39">
        <v>13565</v>
      </c>
      <c r="N125" s="38">
        <v>13900</v>
      </c>
      <c r="O125" s="38">
        <v>14500</v>
      </c>
      <c r="P125" s="38">
        <v>15100</v>
      </c>
    </row>
    <row r="126" spans="1:16" s="8" customFormat="1" ht="15" customHeight="1">
      <c r="A126" s="57" t="s">
        <v>386</v>
      </c>
      <c r="B126" s="57" t="s">
        <v>97</v>
      </c>
      <c r="C126" s="57" t="s">
        <v>209</v>
      </c>
      <c r="D126" s="58">
        <v>40415</v>
      </c>
      <c r="E126" s="37">
        <v>7538</v>
      </c>
      <c r="F126" s="38">
        <v>8300</v>
      </c>
      <c r="G126" s="38">
        <v>9500</v>
      </c>
      <c r="H126" s="38">
        <v>9800</v>
      </c>
      <c r="I126" s="39">
        <v>2766</v>
      </c>
      <c r="J126" s="38">
        <v>3200</v>
      </c>
      <c r="K126" s="38">
        <v>3950</v>
      </c>
      <c r="L126" s="38">
        <v>4100</v>
      </c>
      <c r="M126" s="39">
        <v>1110</v>
      </c>
      <c r="N126" s="38">
        <v>1370</v>
      </c>
      <c r="O126" s="38">
        <v>1550</v>
      </c>
      <c r="P126" s="38">
        <v>1630</v>
      </c>
    </row>
    <row r="127" spans="1:16" s="8" customFormat="1" ht="15" customHeight="1">
      <c r="A127" s="57" t="s">
        <v>40</v>
      </c>
      <c r="B127" s="57" t="s">
        <v>97</v>
      </c>
      <c r="C127" s="57" t="s">
        <v>210</v>
      </c>
      <c r="D127" s="58">
        <v>38588</v>
      </c>
      <c r="E127" s="37">
        <v>2434</v>
      </c>
      <c r="F127" s="38">
        <v>2600</v>
      </c>
      <c r="G127" s="38">
        <v>2850</v>
      </c>
      <c r="H127" s="38">
        <v>3300</v>
      </c>
      <c r="I127" s="39">
        <v>1035</v>
      </c>
      <c r="J127" s="38">
        <v>1100</v>
      </c>
      <c r="K127" s="38">
        <v>1200</v>
      </c>
      <c r="L127" s="38">
        <v>1400</v>
      </c>
      <c r="M127" s="39">
        <v>2312</v>
      </c>
      <c r="N127" s="38">
        <v>2700</v>
      </c>
      <c r="O127" s="38">
        <v>2950</v>
      </c>
      <c r="P127" s="38">
        <v>3050</v>
      </c>
    </row>
    <row r="128" spans="1:16" s="8" customFormat="1" ht="15" customHeight="1">
      <c r="A128" s="57" t="s">
        <v>41</v>
      </c>
      <c r="B128" s="57" t="s">
        <v>97</v>
      </c>
      <c r="C128" s="57" t="s">
        <v>211</v>
      </c>
      <c r="D128" s="58">
        <v>38588</v>
      </c>
      <c r="E128" s="37">
        <v>65894</v>
      </c>
      <c r="F128" s="38">
        <v>73000</v>
      </c>
      <c r="G128" s="38">
        <v>76000</v>
      </c>
      <c r="H128" s="38">
        <v>78500</v>
      </c>
      <c r="I128" s="39">
        <v>24820</v>
      </c>
      <c r="J128" s="38">
        <v>29000</v>
      </c>
      <c r="K128" s="38">
        <v>31500</v>
      </c>
      <c r="L128" s="38">
        <v>33500</v>
      </c>
      <c r="M128" s="39">
        <v>53491</v>
      </c>
      <c r="N128" s="38">
        <v>59900</v>
      </c>
      <c r="O128" s="38">
        <v>63400</v>
      </c>
      <c r="P128" s="38">
        <v>64500</v>
      </c>
    </row>
    <row r="129" spans="1:16" s="8" customFormat="1" ht="15" customHeight="1">
      <c r="A129" s="57" t="s">
        <v>342</v>
      </c>
      <c r="B129" s="57" t="s">
        <v>97</v>
      </c>
      <c r="C129" s="57" t="s">
        <v>212</v>
      </c>
      <c r="D129" s="58">
        <v>39946</v>
      </c>
      <c r="E129" s="37">
        <v>34310</v>
      </c>
      <c r="F129" s="38">
        <v>37700</v>
      </c>
      <c r="G129" s="38">
        <v>41300</v>
      </c>
      <c r="H129" s="38">
        <v>45000</v>
      </c>
      <c r="I129" s="39">
        <v>15073</v>
      </c>
      <c r="J129" s="38">
        <v>16500</v>
      </c>
      <c r="K129" s="38">
        <v>18000</v>
      </c>
      <c r="L129" s="38">
        <v>19500</v>
      </c>
      <c r="M129" s="39">
        <v>11762</v>
      </c>
      <c r="N129" s="38">
        <v>17100</v>
      </c>
      <c r="O129" s="38">
        <v>17600</v>
      </c>
      <c r="P129" s="38">
        <v>18100</v>
      </c>
    </row>
    <row r="130" spans="1:16" s="8" customFormat="1" ht="15" customHeight="1">
      <c r="A130" s="57" t="s">
        <v>373</v>
      </c>
      <c r="B130" s="57" t="s">
        <v>97</v>
      </c>
      <c r="C130" s="57" t="s">
        <v>213</v>
      </c>
      <c r="D130" s="58">
        <v>40352</v>
      </c>
      <c r="E130" s="37">
        <v>14123</v>
      </c>
      <c r="F130" s="38">
        <v>14100</v>
      </c>
      <c r="G130" s="38">
        <v>14600</v>
      </c>
      <c r="H130" s="38">
        <v>15000</v>
      </c>
      <c r="I130" s="39">
        <v>6097</v>
      </c>
      <c r="J130" s="38">
        <v>6200</v>
      </c>
      <c r="K130" s="38">
        <v>6500</v>
      </c>
      <c r="L130" s="38">
        <v>6700</v>
      </c>
      <c r="M130" s="39">
        <v>7109</v>
      </c>
      <c r="N130" s="38">
        <v>7100</v>
      </c>
      <c r="O130" s="38">
        <v>7600</v>
      </c>
      <c r="P130" s="38">
        <v>8100</v>
      </c>
    </row>
    <row r="131" spans="1:16" s="8" customFormat="1" ht="15" customHeight="1">
      <c r="A131" s="57" t="s">
        <v>300</v>
      </c>
      <c r="B131" s="57" t="s">
        <v>97</v>
      </c>
      <c r="C131" s="57" t="s">
        <v>214</v>
      </c>
      <c r="D131" s="58">
        <v>38588</v>
      </c>
      <c r="E131" s="37">
        <v>144</v>
      </c>
      <c r="F131" s="38">
        <v>240</v>
      </c>
      <c r="G131" s="38">
        <v>470</v>
      </c>
      <c r="H131" s="38">
        <v>700</v>
      </c>
      <c r="I131" s="39">
        <v>57</v>
      </c>
      <c r="J131" s="38">
        <v>100</v>
      </c>
      <c r="K131" s="38">
        <v>200</v>
      </c>
      <c r="L131" s="38">
        <v>300</v>
      </c>
      <c r="M131" s="39">
        <v>384</v>
      </c>
      <c r="N131" s="38">
        <v>680</v>
      </c>
      <c r="O131" s="38">
        <v>740</v>
      </c>
      <c r="P131" s="38">
        <v>840</v>
      </c>
    </row>
    <row r="132" spans="1:16" s="8" customFormat="1" ht="15" customHeight="1">
      <c r="A132" s="57" t="s">
        <v>385</v>
      </c>
      <c r="B132" s="57" t="s">
        <v>97</v>
      </c>
      <c r="C132" s="57" t="s">
        <v>215</v>
      </c>
      <c r="D132" s="58">
        <v>40908</v>
      </c>
      <c r="E132" s="37">
        <v>6051</v>
      </c>
      <c r="F132" s="38">
        <v>11100</v>
      </c>
      <c r="G132" s="38">
        <v>15000</v>
      </c>
      <c r="H132" s="38">
        <v>21200</v>
      </c>
      <c r="I132" s="39">
        <v>1973</v>
      </c>
      <c r="J132" s="38">
        <v>3840</v>
      </c>
      <c r="K132" s="38">
        <v>5500</v>
      </c>
      <c r="L132" s="38">
        <v>8200</v>
      </c>
      <c r="M132" s="39">
        <v>5414</v>
      </c>
      <c r="N132" s="38">
        <v>9150</v>
      </c>
      <c r="O132" s="38">
        <v>12000</v>
      </c>
      <c r="P132" s="38">
        <v>15500</v>
      </c>
    </row>
    <row r="133" spans="1:16" s="8" customFormat="1" ht="15" customHeight="1">
      <c r="A133" s="57" t="s">
        <v>343</v>
      </c>
      <c r="B133" s="57" t="s">
        <v>97</v>
      </c>
      <c r="C133" s="57" t="s">
        <v>216</v>
      </c>
      <c r="D133" s="58">
        <v>39897</v>
      </c>
      <c r="E133" s="37">
        <v>5664</v>
      </c>
      <c r="F133" s="38">
        <v>5700</v>
      </c>
      <c r="G133" s="38">
        <v>7600</v>
      </c>
      <c r="H133" s="38">
        <v>7600</v>
      </c>
      <c r="I133" s="39">
        <v>2402</v>
      </c>
      <c r="J133" s="38">
        <v>2400</v>
      </c>
      <c r="K133" s="38">
        <v>3200</v>
      </c>
      <c r="L133" s="38">
        <v>3200</v>
      </c>
      <c r="M133" s="39">
        <v>1992</v>
      </c>
      <c r="N133" s="38">
        <v>2650</v>
      </c>
      <c r="O133" s="38">
        <v>3100</v>
      </c>
      <c r="P133" s="38">
        <v>3400</v>
      </c>
    </row>
    <row r="134" spans="1:16" s="8" customFormat="1" ht="15" customHeight="1">
      <c r="A134" s="57" t="s">
        <v>374</v>
      </c>
      <c r="B134" s="57" t="s">
        <v>97</v>
      </c>
      <c r="C134" s="57" t="s">
        <v>217</v>
      </c>
      <c r="D134" s="58">
        <v>40324</v>
      </c>
      <c r="E134" s="37">
        <v>1873</v>
      </c>
      <c r="F134" s="38">
        <v>2350</v>
      </c>
      <c r="G134" s="38">
        <v>2260</v>
      </c>
      <c r="H134" s="38">
        <v>2370</v>
      </c>
      <c r="I134" s="39">
        <v>681</v>
      </c>
      <c r="J134" s="38">
        <v>890</v>
      </c>
      <c r="K134" s="38">
        <v>890</v>
      </c>
      <c r="L134" s="38">
        <v>980</v>
      </c>
      <c r="M134" s="39">
        <v>436</v>
      </c>
      <c r="N134" s="38">
        <v>640</v>
      </c>
      <c r="O134" s="38">
        <v>670</v>
      </c>
      <c r="P134" s="38">
        <v>700</v>
      </c>
    </row>
    <row r="135" spans="1:16" s="8" customFormat="1" ht="15" customHeight="1">
      <c r="A135" s="57" t="s">
        <v>43</v>
      </c>
      <c r="B135" s="57" t="s">
        <v>97</v>
      </c>
      <c r="C135" s="57" t="s">
        <v>218</v>
      </c>
      <c r="D135" s="58">
        <v>38588</v>
      </c>
      <c r="E135" s="37">
        <v>44102</v>
      </c>
      <c r="F135" s="38">
        <v>47000</v>
      </c>
      <c r="G135" s="38">
        <v>49300</v>
      </c>
      <c r="H135" s="38">
        <v>51500</v>
      </c>
      <c r="I135" s="39">
        <v>20773</v>
      </c>
      <c r="J135" s="38">
        <v>22000</v>
      </c>
      <c r="K135" s="38">
        <v>23000</v>
      </c>
      <c r="L135" s="38">
        <v>24000</v>
      </c>
      <c r="M135" s="39">
        <v>40696</v>
      </c>
      <c r="N135" s="38">
        <v>46200</v>
      </c>
      <c r="O135" s="38">
        <v>50500</v>
      </c>
      <c r="P135" s="38">
        <v>52500</v>
      </c>
    </row>
    <row r="136" spans="1:16" s="8" customFormat="1" ht="15" customHeight="1">
      <c r="A136" s="57" t="s">
        <v>292</v>
      </c>
      <c r="B136" s="57" t="s">
        <v>97</v>
      </c>
      <c r="C136" s="57" t="s">
        <v>219</v>
      </c>
      <c r="D136" s="58">
        <v>38784</v>
      </c>
      <c r="E136" s="37">
        <v>7400</v>
      </c>
      <c r="F136" s="38">
        <v>7850</v>
      </c>
      <c r="G136" s="38">
        <v>8000</v>
      </c>
      <c r="H136" s="38">
        <v>8100</v>
      </c>
      <c r="I136" s="39">
        <v>2529</v>
      </c>
      <c r="J136" s="38">
        <v>2750</v>
      </c>
      <c r="K136" s="38">
        <v>2870</v>
      </c>
      <c r="L136" s="38">
        <v>2960</v>
      </c>
      <c r="M136" s="39">
        <v>782</v>
      </c>
      <c r="N136" s="38">
        <v>990</v>
      </c>
      <c r="O136" s="38">
        <v>1160</v>
      </c>
      <c r="P136" s="38">
        <v>1180</v>
      </c>
    </row>
    <row r="137" spans="1:16" s="8" customFormat="1" ht="15" customHeight="1">
      <c r="A137" s="57" t="s">
        <v>42</v>
      </c>
      <c r="B137" s="57" t="s">
        <v>97</v>
      </c>
      <c r="C137" s="57" t="s">
        <v>220</v>
      </c>
      <c r="D137" s="58">
        <v>38588</v>
      </c>
      <c r="E137" s="37">
        <v>1717</v>
      </c>
      <c r="F137" s="38">
        <v>1850</v>
      </c>
      <c r="G137" s="38">
        <v>2000</v>
      </c>
      <c r="H137" s="38">
        <v>2100</v>
      </c>
      <c r="I137" s="39">
        <v>930</v>
      </c>
      <c r="J137" s="38">
        <v>1000</v>
      </c>
      <c r="K137" s="38">
        <v>1080</v>
      </c>
      <c r="L137" s="38">
        <v>1130</v>
      </c>
      <c r="M137" s="39">
        <v>1028</v>
      </c>
      <c r="N137" s="38">
        <v>1330</v>
      </c>
      <c r="O137" s="38">
        <v>1690</v>
      </c>
      <c r="P137" s="38">
        <v>1800</v>
      </c>
    </row>
    <row r="138" spans="1:16" s="8" customFormat="1" ht="15" customHeight="1">
      <c r="A138" s="57" t="s">
        <v>375</v>
      </c>
      <c r="B138" s="57" t="s">
        <v>97</v>
      </c>
      <c r="C138" s="57" t="s">
        <v>221</v>
      </c>
      <c r="D138" s="58">
        <v>40261</v>
      </c>
      <c r="E138" s="37">
        <v>1547</v>
      </c>
      <c r="F138" s="38">
        <v>1620</v>
      </c>
      <c r="G138" s="38">
        <v>1650</v>
      </c>
      <c r="H138" s="38">
        <v>1650</v>
      </c>
      <c r="I138" s="39">
        <v>614</v>
      </c>
      <c r="J138" s="38">
        <v>640</v>
      </c>
      <c r="K138" s="38">
        <v>660</v>
      </c>
      <c r="L138" s="38">
        <v>680</v>
      </c>
      <c r="M138" s="39">
        <v>266</v>
      </c>
      <c r="N138" s="38">
        <v>300</v>
      </c>
      <c r="O138" s="38">
        <v>340</v>
      </c>
      <c r="P138" s="38">
        <v>380</v>
      </c>
    </row>
    <row r="139" spans="1:16" s="8" customFormat="1" ht="15" customHeight="1">
      <c r="A139" s="57" t="s">
        <v>344</v>
      </c>
      <c r="B139" s="57" t="s">
        <v>97</v>
      </c>
      <c r="C139" s="57" t="s">
        <v>222</v>
      </c>
      <c r="D139" s="58">
        <v>40156</v>
      </c>
      <c r="E139" s="37">
        <v>4113</v>
      </c>
      <c r="F139" s="38">
        <v>4300</v>
      </c>
      <c r="G139" s="38">
        <v>4800</v>
      </c>
      <c r="H139" s="38">
        <v>5700</v>
      </c>
      <c r="I139" s="39">
        <v>1929</v>
      </c>
      <c r="J139" s="38">
        <v>2100</v>
      </c>
      <c r="K139" s="38">
        <v>2350</v>
      </c>
      <c r="L139" s="38">
        <v>2650</v>
      </c>
      <c r="M139" s="39">
        <v>6268</v>
      </c>
      <c r="N139" s="38">
        <v>6200</v>
      </c>
      <c r="O139" s="38">
        <v>6400</v>
      </c>
      <c r="P139" s="38">
        <v>6600</v>
      </c>
    </row>
    <row r="140" spans="1:16" s="8" customFormat="1" ht="15" customHeight="1">
      <c r="A140" s="57" t="s">
        <v>345</v>
      </c>
      <c r="B140" s="57" t="s">
        <v>97</v>
      </c>
      <c r="C140" s="57" t="s">
        <v>223</v>
      </c>
      <c r="D140" s="58">
        <v>39974</v>
      </c>
      <c r="E140" s="37">
        <v>480</v>
      </c>
      <c r="F140" s="38">
        <v>500</v>
      </c>
      <c r="G140" s="38">
        <v>510</v>
      </c>
      <c r="H140" s="38">
        <v>510</v>
      </c>
      <c r="I140" s="39">
        <v>173</v>
      </c>
      <c r="J140" s="38">
        <v>180</v>
      </c>
      <c r="K140" s="38">
        <v>185</v>
      </c>
      <c r="L140" s="38">
        <v>185</v>
      </c>
      <c r="M140" s="39">
        <v>22</v>
      </c>
      <c r="N140" s="38">
        <v>0</v>
      </c>
      <c r="O140" s="38">
        <v>0</v>
      </c>
      <c r="P140" s="38">
        <v>0</v>
      </c>
    </row>
    <row r="141" spans="1:16" s="10" customFormat="1" ht="15" customHeight="1">
      <c r="A141" s="59" t="s">
        <v>78</v>
      </c>
      <c r="B141" s="59"/>
      <c r="C141" s="59"/>
      <c r="D141" s="60"/>
      <c r="E141" s="44">
        <f aca="true" t="shared" si="3" ref="E141:P141">SUM(E95:E140)</f>
        <v>1116206</v>
      </c>
      <c r="F141" s="44">
        <f t="shared" si="3"/>
        <v>1208170</v>
      </c>
      <c r="G141" s="44">
        <f t="shared" si="3"/>
        <v>1306715</v>
      </c>
      <c r="H141" s="44">
        <f t="shared" si="3"/>
        <v>1393750</v>
      </c>
      <c r="I141" s="45">
        <f t="shared" si="3"/>
        <v>456131</v>
      </c>
      <c r="J141" s="44">
        <f t="shared" si="3"/>
        <v>500520</v>
      </c>
      <c r="K141" s="44">
        <f t="shared" si="3"/>
        <v>550845</v>
      </c>
      <c r="L141" s="44">
        <f t="shared" si="3"/>
        <v>593285</v>
      </c>
      <c r="M141" s="45">
        <f t="shared" si="3"/>
        <v>877346</v>
      </c>
      <c r="N141" s="44">
        <f t="shared" si="3"/>
        <v>928600</v>
      </c>
      <c r="O141" s="44">
        <f t="shared" si="3"/>
        <v>1023040</v>
      </c>
      <c r="P141" s="44">
        <f t="shared" si="3"/>
        <v>1112490</v>
      </c>
    </row>
    <row r="142" spans="1:16" s="8" customFormat="1" ht="15" customHeight="1">
      <c r="A142" s="21" t="s">
        <v>79</v>
      </c>
      <c r="B142" s="21"/>
      <c r="C142" s="21"/>
      <c r="D142" s="22"/>
      <c r="E142" s="23"/>
      <c r="F142" s="24"/>
      <c r="G142" s="25"/>
      <c r="H142" s="24"/>
      <c r="I142" s="26"/>
      <c r="J142" s="24"/>
      <c r="K142" s="25"/>
      <c r="L142" s="24"/>
      <c r="M142" s="26"/>
      <c r="N142" s="24"/>
      <c r="O142" s="25"/>
      <c r="P142" s="24"/>
    </row>
    <row r="143" spans="1:16" s="8" customFormat="1" ht="15" customHeight="1">
      <c r="A143" s="57" t="s">
        <v>346</v>
      </c>
      <c r="B143" s="57" t="s">
        <v>224</v>
      </c>
      <c r="C143" s="57" t="s">
        <v>101</v>
      </c>
      <c r="D143" s="58">
        <v>40037</v>
      </c>
      <c r="E143" s="37">
        <v>9652</v>
      </c>
      <c r="F143" s="38">
        <v>11200</v>
      </c>
      <c r="G143" s="38">
        <v>12900</v>
      </c>
      <c r="H143" s="38">
        <v>12900</v>
      </c>
      <c r="I143" s="39">
        <v>2959</v>
      </c>
      <c r="J143" s="38">
        <v>3800</v>
      </c>
      <c r="K143" s="38">
        <v>4600</v>
      </c>
      <c r="L143" s="38">
        <v>4600</v>
      </c>
      <c r="M143" s="39">
        <v>12326</v>
      </c>
      <c r="N143" s="38">
        <v>15200</v>
      </c>
      <c r="O143" s="38">
        <v>17100</v>
      </c>
      <c r="P143" s="38">
        <v>17100</v>
      </c>
    </row>
    <row r="144" spans="1:16" s="8" customFormat="1" ht="15" customHeight="1">
      <c r="A144" s="35" t="s">
        <v>319</v>
      </c>
      <c r="B144" s="35" t="s">
        <v>224</v>
      </c>
      <c r="C144" s="35" t="s">
        <v>90</v>
      </c>
      <c r="D144" s="36">
        <v>40114</v>
      </c>
      <c r="E144" s="38">
        <v>0</v>
      </c>
      <c r="F144" s="38">
        <v>0</v>
      </c>
      <c r="G144" s="38">
        <v>0</v>
      </c>
      <c r="H144" s="38">
        <v>0</v>
      </c>
      <c r="I144" s="39">
        <v>0</v>
      </c>
      <c r="J144" s="38">
        <v>0</v>
      </c>
      <c r="K144" s="38">
        <v>0</v>
      </c>
      <c r="L144" s="38">
        <v>0</v>
      </c>
      <c r="M144" s="39">
        <v>677</v>
      </c>
      <c r="N144" s="38">
        <v>800</v>
      </c>
      <c r="O144" s="38">
        <v>1000</v>
      </c>
      <c r="P144" s="38">
        <v>1100</v>
      </c>
    </row>
    <row r="145" spans="1:16" s="8" customFormat="1" ht="15" customHeight="1">
      <c r="A145" s="57" t="s">
        <v>44</v>
      </c>
      <c r="B145" s="57" t="s">
        <v>224</v>
      </c>
      <c r="C145" s="57" t="s">
        <v>225</v>
      </c>
      <c r="D145" s="58">
        <v>38588</v>
      </c>
      <c r="E145" s="37">
        <v>5572</v>
      </c>
      <c r="F145" s="38">
        <v>6100</v>
      </c>
      <c r="G145" s="38">
        <v>6100</v>
      </c>
      <c r="H145" s="38">
        <v>6100</v>
      </c>
      <c r="I145" s="39">
        <v>2103</v>
      </c>
      <c r="J145" s="38">
        <v>2350</v>
      </c>
      <c r="K145" s="38">
        <v>2400</v>
      </c>
      <c r="L145" s="38">
        <v>2500</v>
      </c>
      <c r="M145" s="39">
        <v>4190</v>
      </c>
      <c r="N145" s="38">
        <v>3900</v>
      </c>
      <c r="O145" s="38">
        <v>4050</v>
      </c>
      <c r="P145" s="38">
        <v>4200</v>
      </c>
    </row>
    <row r="146" spans="1:16" s="8" customFormat="1" ht="15" customHeight="1">
      <c r="A146" s="57" t="s">
        <v>397</v>
      </c>
      <c r="B146" s="57" t="s">
        <v>224</v>
      </c>
      <c r="C146" s="57" t="s">
        <v>226</v>
      </c>
      <c r="D146" s="58">
        <v>40891</v>
      </c>
      <c r="E146" s="37">
        <v>419</v>
      </c>
      <c r="F146" s="38">
        <v>490</v>
      </c>
      <c r="G146" s="38">
        <v>630</v>
      </c>
      <c r="H146" s="38">
        <v>770</v>
      </c>
      <c r="I146" s="39">
        <v>139</v>
      </c>
      <c r="J146" s="38">
        <v>170</v>
      </c>
      <c r="K146" s="38">
        <v>220</v>
      </c>
      <c r="L146" s="38">
        <v>300</v>
      </c>
      <c r="M146" s="39">
        <v>586</v>
      </c>
      <c r="N146" s="38">
        <v>720</v>
      </c>
      <c r="O146" s="38">
        <v>840</v>
      </c>
      <c r="P146" s="38">
        <v>870</v>
      </c>
    </row>
    <row r="147" spans="1:16" s="8" customFormat="1" ht="15" customHeight="1">
      <c r="A147" s="57" t="s">
        <v>45</v>
      </c>
      <c r="B147" s="57" t="s">
        <v>224</v>
      </c>
      <c r="C147" s="57" t="s">
        <v>227</v>
      </c>
      <c r="D147" s="58">
        <v>38588</v>
      </c>
      <c r="E147" s="37">
        <v>2364</v>
      </c>
      <c r="F147" s="38">
        <v>2400</v>
      </c>
      <c r="G147" s="38">
        <v>2600</v>
      </c>
      <c r="H147" s="38">
        <v>2600</v>
      </c>
      <c r="I147" s="39">
        <v>1150</v>
      </c>
      <c r="J147" s="38">
        <v>1160</v>
      </c>
      <c r="K147" s="38">
        <v>1250</v>
      </c>
      <c r="L147" s="38">
        <v>1250</v>
      </c>
      <c r="M147" s="39">
        <v>360</v>
      </c>
      <c r="N147" s="38">
        <v>730</v>
      </c>
      <c r="O147" s="38">
        <v>750</v>
      </c>
      <c r="P147" s="38">
        <v>800</v>
      </c>
    </row>
    <row r="148" spans="1:16" s="8" customFormat="1" ht="15" customHeight="1">
      <c r="A148" s="57" t="s">
        <v>376</v>
      </c>
      <c r="B148" s="57" t="s">
        <v>224</v>
      </c>
      <c r="C148" s="57" t="s">
        <v>228</v>
      </c>
      <c r="D148" s="58">
        <v>40352</v>
      </c>
      <c r="E148" s="37">
        <v>9771</v>
      </c>
      <c r="F148" s="38">
        <v>10200</v>
      </c>
      <c r="G148" s="38">
        <v>10800</v>
      </c>
      <c r="H148" s="38">
        <v>11300</v>
      </c>
      <c r="I148" s="39">
        <v>4375</v>
      </c>
      <c r="J148" s="38">
        <v>4600</v>
      </c>
      <c r="K148" s="38">
        <v>4810</v>
      </c>
      <c r="L148" s="38">
        <v>5020</v>
      </c>
      <c r="M148" s="39">
        <v>5960</v>
      </c>
      <c r="N148" s="38">
        <v>6400</v>
      </c>
      <c r="O148" s="38">
        <v>6900</v>
      </c>
      <c r="P148" s="38">
        <v>7300</v>
      </c>
    </row>
    <row r="149" spans="1:16" s="8" customFormat="1" ht="15" customHeight="1">
      <c r="A149" s="57" t="s">
        <v>311</v>
      </c>
      <c r="B149" s="57" t="s">
        <v>224</v>
      </c>
      <c r="C149" s="57" t="s">
        <v>229</v>
      </c>
      <c r="D149" s="58">
        <v>39260</v>
      </c>
      <c r="E149" s="37">
        <v>35258</v>
      </c>
      <c r="F149" s="38">
        <v>37500</v>
      </c>
      <c r="G149" s="38">
        <v>38500</v>
      </c>
      <c r="H149" s="38">
        <v>40900</v>
      </c>
      <c r="I149" s="39">
        <v>13758</v>
      </c>
      <c r="J149" s="38">
        <v>15600</v>
      </c>
      <c r="K149" s="38">
        <v>16650</v>
      </c>
      <c r="L149" s="38">
        <v>18150</v>
      </c>
      <c r="M149" s="39">
        <v>29259</v>
      </c>
      <c r="N149" s="38">
        <v>36600</v>
      </c>
      <c r="O149" s="38">
        <v>41000</v>
      </c>
      <c r="P149" s="38">
        <v>44500</v>
      </c>
    </row>
    <row r="150" spans="1:16" s="8" customFormat="1" ht="15" customHeight="1">
      <c r="A150" s="57" t="s">
        <v>293</v>
      </c>
      <c r="B150" s="57" t="s">
        <v>224</v>
      </c>
      <c r="C150" s="57" t="s">
        <v>230</v>
      </c>
      <c r="D150" s="58">
        <v>38784</v>
      </c>
      <c r="E150" s="37">
        <v>12738</v>
      </c>
      <c r="F150" s="38">
        <v>12900</v>
      </c>
      <c r="G150" s="38">
        <v>13000</v>
      </c>
      <c r="H150" s="38">
        <v>13400</v>
      </c>
      <c r="I150" s="39">
        <v>5018</v>
      </c>
      <c r="J150" s="38">
        <v>5400</v>
      </c>
      <c r="K150" s="38">
        <v>5600</v>
      </c>
      <c r="L150" s="38">
        <v>6000</v>
      </c>
      <c r="M150" s="39">
        <v>4170</v>
      </c>
      <c r="N150" s="38">
        <v>7400</v>
      </c>
      <c r="O150" s="38">
        <v>8900</v>
      </c>
      <c r="P150" s="38">
        <v>9400</v>
      </c>
    </row>
    <row r="151" spans="1:16" s="8" customFormat="1" ht="15" customHeight="1">
      <c r="A151" s="57" t="s">
        <v>46</v>
      </c>
      <c r="B151" s="57" t="s">
        <v>224</v>
      </c>
      <c r="C151" s="57" t="s">
        <v>231</v>
      </c>
      <c r="D151" s="58">
        <v>38588</v>
      </c>
      <c r="E151" s="37">
        <v>22206</v>
      </c>
      <c r="F151" s="38">
        <v>22700</v>
      </c>
      <c r="G151" s="38">
        <v>22500</v>
      </c>
      <c r="H151" s="38">
        <v>22800</v>
      </c>
      <c r="I151" s="39">
        <v>9013</v>
      </c>
      <c r="J151" s="38">
        <v>9400</v>
      </c>
      <c r="K151" s="38">
        <v>9800</v>
      </c>
      <c r="L151" s="38">
        <v>10000</v>
      </c>
      <c r="M151" s="39">
        <v>11007</v>
      </c>
      <c r="N151" s="38">
        <v>12900</v>
      </c>
      <c r="O151" s="38">
        <v>14400</v>
      </c>
      <c r="P151" s="38">
        <v>15600</v>
      </c>
    </row>
    <row r="152" spans="1:16" s="8" customFormat="1" ht="15" customHeight="1">
      <c r="A152" s="57" t="s">
        <v>377</v>
      </c>
      <c r="B152" s="57" t="s">
        <v>224</v>
      </c>
      <c r="C152" s="57" t="s">
        <v>232</v>
      </c>
      <c r="D152" s="58">
        <v>40233</v>
      </c>
      <c r="E152" s="37">
        <v>3883</v>
      </c>
      <c r="F152" s="38">
        <v>5220</v>
      </c>
      <c r="G152" s="38">
        <v>5740</v>
      </c>
      <c r="H152" s="38">
        <v>6000</v>
      </c>
      <c r="I152" s="39">
        <v>1300</v>
      </c>
      <c r="J152" s="38">
        <v>1850</v>
      </c>
      <c r="K152" s="38">
        <v>2030</v>
      </c>
      <c r="L152" s="38">
        <v>2130</v>
      </c>
      <c r="M152" s="39">
        <v>1091</v>
      </c>
      <c r="N152" s="38">
        <v>1180</v>
      </c>
      <c r="O152" s="38">
        <v>1230</v>
      </c>
      <c r="P152" s="38">
        <v>1280</v>
      </c>
    </row>
    <row r="153" spans="1:16" s="8" customFormat="1" ht="15" customHeight="1">
      <c r="A153" s="57" t="s">
        <v>47</v>
      </c>
      <c r="B153" s="57" t="s">
        <v>224</v>
      </c>
      <c r="C153" s="57" t="s">
        <v>233</v>
      </c>
      <c r="D153" s="58">
        <v>38588</v>
      </c>
      <c r="E153" s="37">
        <v>11929</v>
      </c>
      <c r="F153" s="38">
        <v>12600</v>
      </c>
      <c r="G153" s="38">
        <v>12700</v>
      </c>
      <c r="H153" s="38">
        <v>13400</v>
      </c>
      <c r="I153" s="39">
        <v>4703</v>
      </c>
      <c r="J153" s="38">
        <v>5100</v>
      </c>
      <c r="K153" s="38">
        <v>5400</v>
      </c>
      <c r="L153" s="38">
        <v>6000</v>
      </c>
      <c r="M153" s="39">
        <v>3499</v>
      </c>
      <c r="N153" s="38">
        <v>5900</v>
      </c>
      <c r="O153" s="38">
        <v>7500</v>
      </c>
      <c r="P153" s="38">
        <v>8500</v>
      </c>
    </row>
    <row r="154" spans="1:16" s="8" customFormat="1" ht="15" customHeight="1">
      <c r="A154" s="57" t="s">
        <v>48</v>
      </c>
      <c r="B154" s="57" t="s">
        <v>224</v>
      </c>
      <c r="C154" s="57" t="s">
        <v>234</v>
      </c>
      <c r="D154" s="58">
        <v>38588</v>
      </c>
      <c r="E154" s="37">
        <v>33690</v>
      </c>
      <c r="F154" s="38">
        <v>36000</v>
      </c>
      <c r="G154" s="38">
        <v>37000</v>
      </c>
      <c r="H154" s="38">
        <v>38300</v>
      </c>
      <c r="I154" s="39">
        <v>14598</v>
      </c>
      <c r="J154" s="38">
        <v>15500</v>
      </c>
      <c r="K154" s="38">
        <v>16000</v>
      </c>
      <c r="L154" s="38">
        <v>16500</v>
      </c>
      <c r="M154" s="39">
        <v>39211</v>
      </c>
      <c r="N154" s="38">
        <v>42500</v>
      </c>
      <c r="O154" s="38">
        <v>44700</v>
      </c>
      <c r="P154" s="38">
        <v>46100</v>
      </c>
    </row>
    <row r="155" spans="1:16" s="8" customFormat="1" ht="15" customHeight="1">
      <c r="A155" s="57" t="s">
        <v>343</v>
      </c>
      <c r="B155" s="57" t="s">
        <v>224</v>
      </c>
      <c r="C155" s="57" t="s">
        <v>216</v>
      </c>
      <c r="D155" s="58">
        <v>39897</v>
      </c>
      <c r="E155" s="37">
        <v>2348</v>
      </c>
      <c r="F155" s="38">
        <v>3400</v>
      </c>
      <c r="G155" s="38">
        <v>3400</v>
      </c>
      <c r="H155" s="38">
        <v>3400</v>
      </c>
      <c r="I155" s="39">
        <v>1295</v>
      </c>
      <c r="J155" s="38">
        <v>1900</v>
      </c>
      <c r="K155" s="38">
        <v>1900</v>
      </c>
      <c r="L155" s="38">
        <v>1900</v>
      </c>
      <c r="M155" s="39">
        <v>1390</v>
      </c>
      <c r="N155" s="38">
        <v>1700</v>
      </c>
      <c r="O155" s="38">
        <v>1900</v>
      </c>
      <c r="P155" s="38">
        <v>2050</v>
      </c>
    </row>
    <row r="156" spans="1:16" s="8" customFormat="1" ht="15" customHeight="1">
      <c r="A156" s="57" t="s">
        <v>50</v>
      </c>
      <c r="B156" s="57" t="s">
        <v>224</v>
      </c>
      <c r="C156" s="57" t="s">
        <v>235</v>
      </c>
      <c r="D156" s="58">
        <v>38588</v>
      </c>
      <c r="E156" s="37">
        <v>286840</v>
      </c>
      <c r="F156" s="38">
        <v>305000</v>
      </c>
      <c r="G156" s="38">
        <v>320000</v>
      </c>
      <c r="H156" s="38">
        <v>331000</v>
      </c>
      <c r="I156" s="39">
        <v>112109</v>
      </c>
      <c r="J156" s="38">
        <v>120000</v>
      </c>
      <c r="K156" s="38">
        <v>127000</v>
      </c>
      <c r="L156" s="38">
        <v>133000</v>
      </c>
      <c r="M156" s="39">
        <v>188124</v>
      </c>
      <c r="N156" s="38">
        <v>196600</v>
      </c>
      <c r="O156" s="38">
        <v>210000</v>
      </c>
      <c r="P156" s="38">
        <v>220600</v>
      </c>
    </row>
    <row r="157" spans="1:16" s="8" customFormat="1" ht="15" customHeight="1">
      <c r="A157" s="57" t="s">
        <v>49</v>
      </c>
      <c r="B157" s="57" t="s">
        <v>224</v>
      </c>
      <c r="C157" s="57" t="s">
        <v>236</v>
      </c>
      <c r="D157" s="58">
        <v>38588</v>
      </c>
      <c r="E157" s="37">
        <v>25924</v>
      </c>
      <c r="F157" s="38">
        <v>28500</v>
      </c>
      <c r="G157" s="38">
        <v>29000</v>
      </c>
      <c r="H157" s="38">
        <v>29000</v>
      </c>
      <c r="I157" s="39">
        <v>10125</v>
      </c>
      <c r="J157" s="38">
        <v>11000</v>
      </c>
      <c r="K157" s="38">
        <v>11300</v>
      </c>
      <c r="L157" s="38">
        <v>11300</v>
      </c>
      <c r="M157" s="39">
        <v>9938</v>
      </c>
      <c r="N157" s="38">
        <v>14200</v>
      </c>
      <c r="O157" s="38">
        <v>15800</v>
      </c>
      <c r="P157" s="38">
        <v>16800</v>
      </c>
    </row>
    <row r="158" spans="1:16" s="8" customFormat="1" ht="15" customHeight="1">
      <c r="A158" s="57" t="s">
        <v>297</v>
      </c>
      <c r="B158" s="57" t="s">
        <v>224</v>
      </c>
      <c r="C158" s="57" t="s">
        <v>129</v>
      </c>
      <c r="D158" s="58">
        <v>38588</v>
      </c>
      <c r="E158" s="37">
        <v>105</v>
      </c>
      <c r="F158" s="38">
        <v>110</v>
      </c>
      <c r="G158" s="38">
        <v>110</v>
      </c>
      <c r="H158" s="38">
        <v>110</v>
      </c>
      <c r="I158" s="39">
        <v>48</v>
      </c>
      <c r="J158" s="38">
        <v>50</v>
      </c>
      <c r="K158" s="38">
        <v>50</v>
      </c>
      <c r="L158" s="38">
        <v>50</v>
      </c>
      <c r="M158" s="39">
        <v>202</v>
      </c>
      <c r="N158" s="38">
        <v>0</v>
      </c>
      <c r="O158" s="38">
        <v>0</v>
      </c>
      <c r="P158" s="38">
        <v>0</v>
      </c>
    </row>
    <row r="159" spans="1:16" s="8" customFormat="1" ht="15" customHeight="1">
      <c r="A159" s="57" t="s">
        <v>398</v>
      </c>
      <c r="B159" s="57" t="s">
        <v>224</v>
      </c>
      <c r="C159" s="57" t="s">
        <v>237</v>
      </c>
      <c r="D159" s="58">
        <v>40716</v>
      </c>
      <c r="E159" s="37">
        <v>13069</v>
      </c>
      <c r="F159" s="38">
        <v>13200</v>
      </c>
      <c r="G159" s="38">
        <v>13800</v>
      </c>
      <c r="H159" s="38">
        <v>14500</v>
      </c>
      <c r="I159" s="39">
        <v>5064</v>
      </c>
      <c r="J159" s="38">
        <v>5300</v>
      </c>
      <c r="K159" s="38">
        <v>5700</v>
      </c>
      <c r="L159" s="38">
        <v>6100</v>
      </c>
      <c r="M159" s="39">
        <v>7164</v>
      </c>
      <c r="N159" s="38">
        <v>7100</v>
      </c>
      <c r="O159" s="38">
        <v>9100</v>
      </c>
      <c r="P159" s="38">
        <v>10100</v>
      </c>
    </row>
    <row r="160" spans="1:16" s="8" customFormat="1" ht="15" customHeight="1">
      <c r="A160" s="61" t="s">
        <v>378</v>
      </c>
      <c r="B160" s="61" t="s">
        <v>224</v>
      </c>
      <c r="C160" s="61" t="s">
        <v>238</v>
      </c>
      <c r="D160" s="62">
        <v>40296</v>
      </c>
      <c r="E160" s="37">
        <v>11293</v>
      </c>
      <c r="F160" s="38">
        <v>12300</v>
      </c>
      <c r="G160" s="38">
        <v>12800</v>
      </c>
      <c r="H160" s="38">
        <v>12700</v>
      </c>
      <c r="I160" s="39">
        <v>4010</v>
      </c>
      <c r="J160" s="38">
        <v>4450</v>
      </c>
      <c r="K160" s="38">
        <v>4800</v>
      </c>
      <c r="L160" s="38">
        <v>4850</v>
      </c>
      <c r="M160" s="39">
        <v>2131</v>
      </c>
      <c r="N160" s="38">
        <v>4150</v>
      </c>
      <c r="O160" s="38">
        <v>5900</v>
      </c>
      <c r="P160" s="38">
        <v>6800</v>
      </c>
    </row>
    <row r="161" spans="1:16" s="8" customFormat="1" ht="15" customHeight="1">
      <c r="A161" s="57" t="s">
        <v>347</v>
      </c>
      <c r="B161" s="57" t="s">
        <v>224</v>
      </c>
      <c r="C161" s="57" t="s">
        <v>239</v>
      </c>
      <c r="D161" s="58">
        <v>39974</v>
      </c>
      <c r="E161" s="37">
        <v>23974</v>
      </c>
      <c r="F161" s="38">
        <v>26580</v>
      </c>
      <c r="G161" s="38">
        <v>26380</v>
      </c>
      <c r="H161" s="38">
        <v>26180</v>
      </c>
      <c r="I161" s="39">
        <v>9469</v>
      </c>
      <c r="J161" s="38">
        <v>10790</v>
      </c>
      <c r="K161" s="38">
        <v>10990</v>
      </c>
      <c r="L161" s="38">
        <v>11190</v>
      </c>
      <c r="M161" s="39">
        <v>12020</v>
      </c>
      <c r="N161" s="38">
        <v>12460</v>
      </c>
      <c r="O161" s="38">
        <v>13150</v>
      </c>
      <c r="P161" s="38">
        <v>13530</v>
      </c>
    </row>
    <row r="162" spans="1:16" s="10" customFormat="1" ht="15" customHeight="1">
      <c r="A162" s="59" t="s">
        <v>81</v>
      </c>
      <c r="B162" s="59"/>
      <c r="C162" s="59"/>
      <c r="D162" s="60"/>
      <c r="E162" s="44">
        <f>SUM(E143:E161)</f>
        <v>511035</v>
      </c>
      <c r="F162" s="44">
        <f aca="true" t="shared" si="4" ref="F162:L162">SUM(F143:F161)</f>
        <v>546400</v>
      </c>
      <c r="G162" s="44">
        <f t="shared" si="4"/>
        <v>567960</v>
      </c>
      <c r="H162" s="44">
        <f t="shared" si="4"/>
        <v>585360</v>
      </c>
      <c r="I162" s="45">
        <f t="shared" si="4"/>
        <v>201236</v>
      </c>
      <c r="J162" s="44">
        <f t="shared" si="4"/>
        <v>218420</v>
      </c>
      <c r="K162" s="44">
        <f t="shared" si="4"/>
        <v>230500</v>
      </c>
      <c r="L162" s="44">
        <f t="shared" si="4"/>
        <v>240840</v>
      </c>
      <c r="M162" s="45">
        <f>SUM(M143:M161)</f>
        <v>333305</v>
      </c>
      <c r="N162" s="44">
        <f>SUM(N143:N161)</f>
        <v>370440</v>
      </c>
      <c r="O162" s="44">
        <f>SUM(O143:O161)</f>
        <v>404220</v>
      </c>
      <c r="P162" s="44">
        <f>SUM(P143:P161)</f>
        <v>426630</v>
      </c>
    </row>
    <row r="163" spans="1:16" s="8" customFormat="1" ht="15" customHeight="1">
      <c r="A163" s="21" t="s">
        <v>80</v>
      </c>
      <c r="B163" s="21"/>
      <c r="C163" s="21"/>
      <c r="D163" s="22"/>
      <c r="E163" s="23"/>
      <c r="F163" s="24"/>
      <c r="G163" s="25"/>
      <c r="H163" s="24"/>
      <c r="I163" s="26"/>
      <c r="J163" s="24"/>
      <c r="K163" s="25"/>
      <c r="L163" s="24"/>
      <c r="M163" s="26"/>
      <c r="N163" s="24"/>
      <c r="O163" s="25"/>
      <c r="P163" s="24"/>
    </row>
    <row r="164" spans="1:16" s="8" customFormat="1" ht="15" customHeight="1">
      <c r="A164" s="35" t="s">
        <v>312</v>
      </c>
      <c r="B164" s="35" t="s">
        <v>240</v>
      </c>
      <c r="C164" s="35" t="s">
        <v>102</v>
      </c>
      <c r="D164" s="36">
        <v>39792</v>
      </c>
      <c r="E164" s="37">
        <v>3789</v>
      </c>
      <c r="F164" s="38">
        <v>7300</v>
      </c>
      <c r="G164" s="38">
        <v>11800</v>
      </c>
      <c r="H164" s="38">
        <v>16300</v>
      </c>
      <c r="I164" s="39">
        <v>1396</v>
      </c>
      <c r="J164" s="38">
        <v>2900</v>
      </c>
      <c r="K164" s="38">
        <v>4700</v>
      </c>
      <c r="L164" s="38">
        <v>6500</v>
      </c>
      <c r="M164" s="39">
        <v>1428</v>
      </c>
      <c r="N164" s="38">
        <v>2200</v>
      </c>
      <c r="O164" s="38">
        <v>3100</v>
      </c>
      <c r="P164" s="38">
        <v>4000</v>
      </c>
    </row>
    <row r="165" spans="1:16" s="8" customFormat="1" ht="15" customHeight="1">
      <c r="A165" s="35" t="s">
        <v>51</v>
      </c>
      <c r="B165" s="35" t="s">
        <v>240</v>
      </c>
      <c r="C165" s="35" t="s">
        <v>103</v>
      </c>
      <c r="D165" s="36">
        <v>38588</v>
      </c>
      <c r="E165" s="37">
        <v>806</v>
      </c>
      <c r="F165" s="38">
        <v>770</v>
      </c>
      <c r="G165" s="38">
        <v>790</v>
      </c>
      <c r="H165" s="38">
        <v>1300</v>
      </c>
      <c r="I165" s="39">
        <v>266</v>
      </c>
      <c r="J165" s="38">
        <v>280</v>
      </c>
      <c r="K165" s="38">
        <v>300</v>
      </c>
      <c r="L165" s="38">
        <v>500</v>
      </c>
      <c r="M165" s="39">
        <v>77</v>
      </c>
      <c r="N165" s="38">
        <v>70</v>
      </c>
      <c r="O165" s="38">
        <v>80</v>
      </c>
      <c r="P165" s="38">
        <v>90</v>
      </c>
    </row>
    <row r="166" spans="1:16" s="8" customFormat="1" ht="15" customHeight="1">
      <c r="A166" s="35" t="s">
        <v>52</v>
      </c>
      <c r="B166" s="35" t="s">
        <v>240</v>
      </c>
      <c r="C166" s="35" t="s">
        <v>104</v>
      </c>
      <c r="D166" s="36">
        <v>38588</v>
      </c>
      <c r="E166" s="37">
        <v>496</v>
      </c>
      <c r="F166" s="38">
        <v>600</v>
      </c>
      <c r="G166" s="38">
        <v>730</v>
      </c>
      <c r="H166" s="38">
        <v>800</v>
      </c>
      <c r="I166" s="39">
        <v>166</v>
      </c>
      <c r="J166" s="38">
        <v>220</v>
      </c>
      <c r="K166" s="38">
        <v>280</v>
      </c>
      <c r="L166" s="38">
        <v>310</v>
      </c>
      <c r="M166" s="39">
        <v>70</v>
      </c>
      <c r="N166" s="38">
        <v>50</v>
      </c>
      <c r="O166" s="38">
        <v>70</v>
      </c>
      <c r="P166" s="38">
        <v>80</v>
      </c>
    </row>
    <row r="167" spans="1:16" s="8" customFormat="1" ht="15" customHeight="1">
      <c r="A167" s="35" t="s">
        <v>53</v>
      </c>
      <c r="B167" s="35" t="s">
        <v>240</v>
      </c>
      <c r="C167" s="35" t="s">
        <v>241</v>
      </c>
      <c r="D167" s="36">
        <v>38588</v>
      </c>
      <c r="E167" s="37">
        <v>2197</v>
      </c>
      <c r="F167" s="38">
        <v>2660</v>
      </c>
      <c r="G167" s="38">
        <v>3070</v>
      </c>
      <c r="H167" s="38">
        <v>3700</v>
      </c>
      <c r="I167" s="39">
        <v>719</v>
      </c>
      <c r="J167" s="38">
        <v>950</v>
      </c>
      <c r="K167" s="38">
        <v>1150</v>
      </c>
      <c r="L167" s="38">
        <v>1400</v>
      </c>
      <c r="M167" s="39">
        <v>91</v>
      </c>
      <c r="N167" s="38">
        <v>60</v>
      </c>
      <c r="O167" s="38">
        <v>70</v>
      </c>
      <c r="P167" s="38">
        <v>80</v>
      </c>
    </row>
    <row r="168" spans="1:16" s="8" customFormat="1" ht="15" customHeight="1">
      <c r="A168" s="35" t="s">
        <v>54</v>
      </c>
      <c r="B168" s="35" t="s">
        <v>240</v>
      </c>
      <c r="C168" s="35" t="s">
        <v>242</v>
      </c>
      <c r="D168" s="36">
        <v>38588</v>
      </c>
      <c r="E168" s="37">
        <v>3895</v>
      </c>
      <c r="F168" s="38">
        <v>4610</v>
      </c>
      <c r="G168" s="38">
        <v>4880</v>
      </c>
      <c r="H168" s="38">
        <v>5200</v>
      </c>
      <c r="I168" s="39">
        <v>1242</v>
      </c>
      <c r="J168" s="38">
        <v>1610</v>
      </c>
      <c r="K168" s="38">
        <v>1780</v>
      </c>
      <c r="L168" s="38">
        <v>1940</v>
      </c>
      <c r="M168" s="39">
        <v>265</v>
      </c>
      <c r="N168" s="38">
        <v>270</v>
      </c>
      <c r="O168" s="38">
        <v>300</v>
      </c>
      <c r="P168" s="38">
        <v>340</v>
      </c>
    </row>
    <row r="169" spans="1:16" s="8" customFormat="1" ht="15" customHeight="1">
      <c r="A169" s="35" t="s">
        <v>402</v>
      </c>
      <c r="B169" s="35" t="s">
        <v>240</v>
      </c>
      <c r="C169" s="35" t="s">
        <v>243</v>
      </c>
      <c r="D169" s="36">
        <v>38588</v>
      </c>
      <c r="E169" s="37">
        <v>804</v>
      </c>
      <c r="F169" s="38">
        <v>5700</v>
      </c>
      <c r="G169" s="38">
        <v>13100</v>
      </c>
      <c r="H169" s="38">
        <v>20800</v>
      </c>
      <c r="I169" s="39">
        <v>286</v>
      </c>
      <c r="J169" s="38">
        <v>2120</v>
      </c>
      <c r="K169" s="38">
        <v>4850</v>
      </c>
      <c r="L169" s="38">
        <v>8000</v>
      </c>
      <c r="M169" s="39">
        <v>248</v>
      </c>
      <c r="N169" s="38">
        <v>400</v>
      </c>
      <c r="O169" s="38">
        <v>900</v>
      </c>
      <c r="P169" s="38">
        <v>1250</v>
      </c>
    </row>
    <row r="170" spans="1:16" s="8" customFormat="1" ht="15" customHeight="1">
      <c r="A170" s="35" t="s">
        <v>55</v>
      </c>
      <c r="B170" s="35" t="s">
        <v>240</v>
      </c>
      <c r="C170" s="35" t="s">
        <v>244</v>
      </c>
      <c r="D170" s="36">
        <v>38588</v>
      </c>
      <c r="E170" s="37">
        <v>1440</v>
      </c>
      <c r="F170" s="38">
        <v>1600</v>
      </c>
      <c r="G170" s="38">
        <v>1800</v>
      </c>
      <c r="H170" s="38">
        <v>2200</v>
      </c>
      <c r="I170" s="39">
        <v>450</v>
      </c>
      <c r="J170" s="38">
        <v>550</v>
      </c>
      <c r="K170" s="38">
        <v>650</v>
      </c>
      <c r="L170" s="38">
        <v>800</v>
      </c>
      <c r="M170" s="39">
        <v>473</v>
      </c>
      <c r="N170" s="38">
        <v>100</v>
      </c>
      <c r="O170" s="38">
        <v>100</v>
      </c>
      <c r="P170" s="38">
        <v>110</v>
      </c>
    </row>
    <row r="171" spans="1:16" s="8" customFormat="1" ht="15" customHeight="1">
      <c r="A171" s="35" t="s">
        <v>56</v>
      </c>
      <c r="B171" s="35" t="s">
        <v>240</v>
      </c>
      <c r="C171" s="35" t="s">
        <v>245</v>
      </c>
      <c r="D171" s="36">
        <v>38588</v>
      </c>
      <c r="E171" s="37">
        <v>1361</v>
      </c>
      <c r="F171" s="38">
        <v>1420</v>
      </c>
      <c r="G171" s="38">
        <v>1500</v>
      </c>
      <c r="H171" s="38">
        <v>1670</v>
      </c>
      <c r="I171" s="39">
        <v>461</v>
      </c>
      <c r="J171" s="38">
        <v>510</v>
      </c>
      <c r="K171" s="38">
        <v>580</v>
      </c>
      <c r="L171" s="38">
        <v>650</v>
      </c>
      <c r="M171" s="39">
        <v>92</v>
      </c>
      <c r="N171" s="38">
        <v>500</v>
      </c>
      <c r="O171" s="38">
        <v>750</v>
      </c>
      <c r="P171" s="38">
        <v>870</v>
      </c>
    </row>
    <row r="172" spans="1:16" s="8" customFormat="1" ht="15" customHeight="1">
      <c r="A172" s="35" t="s">
        <v>348</v>
      </c>
      <c r="B172" s="35" t="s">
        <v>240</v>
      </c>
      <c r="C172" s="35" t="s">
        <v>246</v>
      </c>
      <c r="D172" s="36">
        <v>40114</v>
      </c>
      <c r="E172" s="37">
        <v>3833</v>
      </c>
      <c r="F172" s="38">
        <v>5900</v>
      </c>
      <c r="G172" s="38">
        <v>9700</v>
      </c>
      <c r="H172" s="38">
        <v>13500</v>
      </c>
      <c r="I172" s="39">
        <v>1349</v>
      </c>
      <c r="J172" s="38">
        <v>2150</v>
      </c>
      <c r="K172" s="38">
        <v>3700</v>
      </c>
      <c r="L172" s="38">
        <v>5200</v>
      </c>
      <c r="M172" s="39">
        <v>1321</v>
      </c>
      <c r="N172" s="38">
        <v>2000</v>
      </c>
      <c r="O172" s="38">
        <v>2700</v>
      </c>
      <c r="P172" s="38">
        <v>3400</v>
      </c>
    </row>
    <row r="173" spans="1:16" s="8" customFormat="1" ht="15" customHeight="1">
      <c r="A173" s="35" t="s">
        <v>57</v>
      </c>
      <c r="B173" s="35" t="s">
        <v>240</v>
      </c>
      <c r="C173" s="35" t="s">
        <v>247</v>
      </c>
      <c r="D173" s="36">
        <v>38588</v>
      </c>
      <c r="E173" s="37">
        <v>1359</v>
      </c>
      <c r="F173" s="38">
        <v>1390</v>
      </c>
      <c r="G173" s="38">
        <v>1500</v>
      </c>
      <c r="H173" s="38">
        <v>1700</v>
      </c>
      <c r="I173" s="39">
        <v>410</v>
      </c>
      <c r="J173" s="38">
        <v>450</v>
      </c>
      <c r="K173" s="38">
        <v>520</v>
      </c>
      <c r="L173" s="38">
        <v>600</v>
      </c>
      <c r="M173" s="39">
        <v>476</v>
      </c>
      <c r="N173" s="38">
        <v>420</v>
      </c>
      <c r="O173" s="38">
        <v>440</v>
      </c>
      <c r="P173" s="38">
        <v>460</v>
      </c>
    </row>
    <row r="174" spans="1:16" s="8" customFormat="1" ht="15" customHeight="1">
      <c r="A174" s="35" t="s">
        <v>58</v>
      </c>
      <c r="B174" s="35" t="s">
        <v>240</v>
      </c>
      <c r="C174" s="35" t="s">
        <v>248</v>
      </c>
      <c r="D174" s="36">
        <v>38588</v>
      </c>
      <c r="E174" s="37">
        <v>3057</v>
      </c>
      <c r="F174" s="38">
        <v>3970</v>
      </c>
      <c r="G174" s="38">
        <v>4800</v>
      </c>
      <c r="H174" s="38">
        <v>5700</v>
      </c>
      <c r="I174" s="39">
        <v>956</v>
      </c>
      <c r="J174" s="38">
        <v>1300</v>
      </c>
      <c r="K174" s="38">
        <v>1630</v>
      </c>
      <c r="L174" s="38">
        <v>1950</v>
      </c>
      <c r="M174" s="39">
        <v>262</v>
      </c>
      <c r="N174" s="38">
        <v>300</v>
      </c>
      <c r="O174" s="38">
        <v>300</v>
      </c>
      <c r="P174" s="38">
        <v>400</v>
      </c>
    </row>
    <row r="175" spans="1:16" s="8" customFormat="1" ht="15" customHeight="1">
      <c r="A175" s="40" t="s">
        <v>301</v>
      </c>
      <c r="B175" s="40" t="s">
        <v>240</v>
      </c>
      <c r="C175" s="40" t="s">
        <v>249</v>
      </c>
      <c r="D175" s="41">
        <v>38588</v>
      </c>
      <c r="E175" s="37">
        <v>3157</v>
      </c>
      <c r="F175" s="38">
        <v>4700</v>
      </c>
      <c r="G175" s="38">
        <v>6200</v>
      </c>
      <c r="H175" s="38">
        <v>7200</v>
      </c>
      <c r="I175" s="39">
        <v>1160</v>
      </c>
      <c r="J175" s="38">
        <v>1800</v>
      </c>
      <c r="K175" s="38">
        <v>2500</v>
      </c>
      <c r="L175" s="38">
        <v>3000</v>
      </c>
      <c r="M175" s="39">
        <v>2282</v>
      </c>
      <c r="N175" s="38">
        <v>2800</v>
      </c>
      <c r="O175" s="38">
        <v>2950</v>
      </c>
      <c r="P175" s="38">
        <v>3150</v>
      </c>
    </row>
    <row r="176" spans="1:16" s="8" customFormat="1" ht="15" customHeight="1">
      <c r="A176" s="40" t="s">
        <v>305</v>
      </c>
      <c r="B176" s="40" t="s">
        <v>240</v>
      </c>
      <c r="C176" s="40" t="s">
        <v>250</v>
      </c>
      <c r="D176" s="41">
        <v>39015</v>
      </c>
      <c r="E176" s="37">
        <v>15917</v>
      </c>
      <c r="F176" s="38">
        <v>26500</v>
      </c>
      <c r="G176" s="38">
        <v>33300</v>
      </c>
      <c r="H176" s="38">
        <v>40000</v>
      </c>
      <c r="I176" s="39">
        <v>5645</v>
      </c>
      <c r="J176" s="38">
        <v>10000</v>
      </c>
      <c r="K176" s="38">
        <v>13000</v>
      </c>
      <c r="L176" s="38">
        <v>16000</v>
      </c>
      <c r="M176" s="39">
        <v>7972</v>
      </c>
      <c r="N176" s="38">
        <v>9500</v>
      </c>
      <c r="O176" s="38">
        <v>11000</v>
      </c>
      <c r="P176" s="38">
        <v>12500</v>
      </c>
    </row>
    <row r="177" spans="1:16" s="8" customFormat="1" ht="15" customHeight="1">
      <c r="A177" s="35" t="s">
        <v>61</v>
      </c>
      <c r="B177" s="35" t="s">
        <v>240</v>
      </c>
      <c r="C177" s="35" t="s">
        <v>251</v>
      </c>
      <c r="D177" s="36">
        <v>38588</v>
      </c>
      <c r="E177" s="37">
        <v>472</v>
      </c>
      <c r="F177" s="38">
        <v>600</v>
      </c>
      <c r="G177" s="38">
        <v>800</v>
      </c>
      <c r="H177" s="38">
        <v>1400</v>
      </c>
      <c r="I177" s="39">
        <v>144</v>
      </c>
      <c r="J177" s="38">
        <v>200</v>
      </c>
      <c r="K177" s="38">
        <v>280</v>
      </c>
      <c r="L177" s="38">
        <v>500</v>
      </c>
      <c r="M177" s="39">
        <v>145</v>
      </c>
      <c r="N177" s="38">
        <v>200</v>
      </c>
      <c r="O177" s="38">
        <v>210</v>
      </c>
      <c r="P177" s="38">
        <v>220</v>
      </c>
    </row>
    <row r="178" spans="1:16" s="8" customFormat="1" ht="15" customHeight="1">
      <c r="A178" s="40" t="s">
        <v>59</v>
      </c>
      <c r="B178" s="40" t="s">
        <v>240</v>
      </c>
      <c r="C178" s="40" t="s">
        <v>252</v>
      </c>
      <c r="D178" s="41">
        <v>38588</v>
      </c>
      <c r="E178" s="37">
        <v>1551</v>
      </c>
      <c r="F178" s="38">
        <v>1650</v>
      </c>
      <c r="G178" s="38">
        <v>1850</v>
      </c>
      <c r="H178" s="38">
        <v>2100</v>
      </c>
      <c r="I178" s="39">
        <v>478</v>
      </c>
      <c r="J178" s="38">
        <v>550</v>
      </c>
      <c r="K178" s="38">
        <v>650</v>
      </c>
      <c r="L178" s="38">
        <v>750</v>
      </c>
      <c r="M178" s="39">
        <v>249</v>
      </c>
      <c r="N178" s="38">
        <v>220</v>
      </c>
      <c r="O178" s="38">
        <v>250</v>
      </c>
      <c r="P178" s="38">
        <v>270</v>
      </c>
    </row>
    <row r="179" spans="1:16" s="8" customFormat="1" ht="15" customHeight="1">
      <c r="A179" s="35" t="s">
        <v>349</v>
      </c>
      <c r="B179" s="35" t="s">
        <v>240</v>
      </c>
      <c r="C179" s="35" t="s">
        <v>253</v>
      </c>
      <c r="D179" s="36">
        <v>40051</v>
      </c>
      <c r="E179" s="37">
        <v>21115</v>
      </c>
      <c r="F179" s="38">
        <v>27000</v>
      </c>
      <c r="G179" s="38">
        <v>32900</v>
      </c>
      <c r="H179" s="38">
        <v>39200</v>
      </c>
      <c r="I179" s="39">
        <v>6807</v>
      </c>
      <c r="J179" s="38">
        <v>9300</v>
      </c>
      <c r="K179" s="38">
        <v>12200</v>
      </c>
      <c r="L179" s="38">
        <v>13900</v>
      </c>
      <c r="M179" s="39">
        <v>5366</v>
      </c>
      <c r="N179" s="38">
        <v>8100</v>
      </c>
      <c r="O179" s="38">
        <v>9000</v>
      </c>
      <c r="P179" s="38">
        <v>10000</v>
      </c>
    </row>
    <row r="180" spans="1:16" s="8" customFormat="1" ht="15" customHeight="1">
      <c r="A180" s="40" t="s">
        <v>350</v>
      </c>
      <c r="B180" s="40" t="s">
        <v>240</v>
      </c>
      <c r="C180" s="40" t="s">
        <v>254</v>
      </c>
      <c r="D180" s="41">
        <v>39988</v>
      </c>
      <c r="E180" s="37">
        <v>20568</v>
      </c>
      <c r="F180" s="38">
        <v>39500</v>
      </c>
      <c r="G180" s="38">
        <v>48500</v>
      </c>
      <c r="H180" s="38">
        <v>52000</v>
      </c>
      <c r="I180" s="39">
        <v>7540</v>
      </c>
      <c r="J180" s="38">
        <v>15000</v>
      </c>
      <c r="K180" s="38">
        <v>19500</v>
      </c>
      <c r="L180" s="38">
        <v>21500</v>
      </c>
      <c r="M180" s="39">
        <v>13938</v>
      </c>
      <c r="N180" s="38">
        <v>17800</v>
      </c>
      <c r="O180" s="38">
        <v>21300</v>
      </c>
      <c r="P180" s="38">
        <v>31000</v>
      </c>
    </row>
    <row r="181" spans="1:16" s="8" customFormat="1" ht="15" customHeight="1">
      <c r="A181" s="40" t="s">
        <v>316</v>
      </c>
      <c r="B181" s="40" t="s">
        <v>240</v>
      </c>
      <c r="C181" s="40" t="s">
        <v>307</v>
      </c>
      <c r="D181" s="41">
        <v>39508</v>
      </c>
      <c r="E181" s="70">
        <v>0</v>
      </c>
      <c r="F181" s="38">
        <v>430</v>
      </c>
      <c r="G181" s="38">
        <v>520</v>
      </c>
      <c r="H181" s="38">
        <v>600</v>
      </c>
      <c r="I181" s="71">
        <v>0</v>
      </c>
      <c r="J181" s="38">
        <v>220</v>
      </c>
      <c r="K181" s="38">
        <v>340</v>
      </c>
      <c r="L181" s="38">
        <v>420</v>
      </c>
      <c r="M181" s="71">
        <v>0</v>
      </c>
      <c r="N181" s="38">
        <v>4000</v>
      </c>
      <c r="O181" s="38">
        <v>4500</v>
      </c>
      <c r="P181" s="38">
        <v>4800</v>
      </c>
    </row>
    <row r="182" spans="1:16" s="8" customFormat="1" ht="15" customHeight="1">
      <c r="A182" s="35" t="s">
        <v>60</v>
      </c>
      <c r="B182" s="35" t="s">
        <v>240</v>
      </c>
      <c r="C182" s="35" t="s">
        <v>255</v>
      </c>
      <c r="D182" s="36">
        <v>38588</v>
      </c>
      <c r="E182" s="37">
        <v>3681</v>
      </c>
      <c r="F182" s="38">
        <v>4270</v>
      </c>
      <c r="G182" s="38">
        <v>4880</v>
      </c>
      <c r="H182" s="38">
        <v>5500</v>
      </c>
      <c r="I182" s="39">
        <v>1217</v>
      </c>
      <c r="J182" s="38">
        <v>1470</v>
      </c>
      <c r="K182" s="38">
        <v>1730</v>
      </c>
      <c r="L182" s="38">
        <v>1990</v>
      </c>
      <c r="M182" s="39">
        <v>176</v>
      </c>
      <c r="N182" s="38">
        <v>210</v>
      </c>
      <c r="O182" s="38">
        <v>260</v>
      </c>
      <c r="P182" s="38">
        <v>300</v>
      </c>
    </row>
    <row r="183" spans="1:16" s="10" customFormat="1" ht="15" customHeight="1">
      <c r="A183" s="42" t="s">
        <v>82</v>
      </c>
      <c r="B183" s="42"/>
      <c r="C183" s="42"/>
      <c r="D183" s="43"/>
      <c r="E183" s="44">
        <f aca="true" t="shared" si="5" ref="E183:P183">SUM(E164:E182)</f>
        <v>89498</v>
      </c>
      <c r="F183" s="44">
        <f t="shared" si="5"/>
        <v>140570</v>
      </c>
      <c r="G183" s="44">
        <f t="shared" si="5"/>
        <v>182620</v>
      </c>
      <c r="H183" s="44">
        <f t="shared" si="5"/>
        <v>220870</v>
      </c>
      <c r="I183" s="45">
        <f t="shared" si="5"/>
        <v>30692</v>
      </c>
      <c r="J183" s="44">
        <f t="shared" si="5"/>
        <v>51580</v>
      </c>
      <c r="K183" s="44">
        <f t="shared" si="5"/>
        <v>70340</v>
      </c>
      <c r="L183" s="44">
        <f t="shared" si="5"/>
        <v>85910</v>
      </c>
      <c r="M183" s="45">
        <f t="shared" si="5"/>
        <v>34931</v>
      </c>
      <c r="N183" s="44">
        <f t="shared" si="5"/>
        <v>49200</v>
      </c>
      <c r="O183" s="44">
        <f t="shared" si="5"/>
        <v>58280</v>
      </c>
      <c r="P183" s="44">
        <f t="shared" si="5"/>
        <v>73320</v>
      </c>
    </row>
    <row r="184" spans="1:16" s="11" customFormat="1" ht="15" customHeight="1">
      <c r="A184" s="27" t="s">
        <v>112</v>
      </c>
      <c r="B184" s="27"/>
      <c r="C184" s="27"/>
      <c r="D184" s="28"/>
      <c r="E184" s="23"/>
      <c r="F184" s="24"/>
      <c r="G184" s="25"/>
      <c r="H184" s="24"/>
      <c r="I184" s="26"/>
      <c r="J184" s="24"/>
      <c r="K184" s="25"/>
      <c r="L184" s="24"/>
      <c r="M184" s="26"/>
      <c r="N184" s="24"/>
      <c r="O184" s="25"/>
      <c r="P184" s="24"/>
    </row>
    <row r="185" spans="1:16" s="8" customFormat="1" ht="15" customHeight="1">
      <c r="A185" s="50" t="s">
        <v>399</v>
      </c>
      <c r="B185" s="50" t="s">
        <v>256</v>
      </c>
      <c r="C185" s="50" t="s">
        <v>105</v>
      </c>
      <c r="D185" s="51">
        <v>40660</v>
      </c>
      <c r="E185" s="37">
        <v>2839</v>
      </c>
      <c r="F185" s="38">
        <v>2950</v>
      </c>
      <c r="G185" s="38">
        <v>3100</v>
      </c>
      <c r="H185" s="38">
        <v>3200</v>
      </c>
      <c r="I185" s="39">
        <v>996</v>
      </c>
      <c r="J185" s="38">
        <v>1100</v>
      </c>
      <c r="K185" s="38">
        <v>1200</v>
      </c>
      <c r="L185" s="38">
        <v>1250</v>
      </c>
      <c r="M185" s="39">
        <v>351</v>
      </c>
      <c r="N185" s="38">
        <v>450</v>
      </c>
      <c r="O185" s="38">
        <v>560</v>
      </c>
      <c r="P185" s="38">
        <v>630</v>
      </c>
    </row>
    <row r="186" spans="1:16" s="8" customFormat="1" ht="15" customHeight="1">
      <c r="A186" s="50" t="s">
        <v>379</v>
      </c>
      <c r="B186" s="50" t="s">
        <v>256</v>
      </c>
      <c r="C186" s="50" t="s">
        <v>106</v>
      </c>
      <c r="D186" s="51">
        <v>40205</v>
      </c>
      <c r="E186" s="37">
        <v>3162</v>
      </c>
      <c r="F186" s="38">
        <v>4250</v>
      </c>
      <c r="G186" s="38">
        <v>4650</v>
      </c>
      <c r="H186" s="38">
        <v>5150</v>
      </c>
      <c r="I186" s="39">
        <v>763</v>
      </c>
      <c r="J186" s="38">
        <v>1140</v>
      </c>
      <c r="K186" s="38">
        <v>1300</v>
      </c>
      <c r="L186" s="38">
        <v>1500</v>
      </c>
      <c r="M186" s="39">
        <v>4900</v>
      </c>
      <c r="N186" s="38">
        <v>5200</v>
      </c>
      <c r="O186" s="38">
        <v>5700</v>
      </c>
      <c r="P186" s="38">
        <v>6300</v>
      </c>
    </row>
    <row r="187" spans="1:16" s="8" customFormat="1" ht="15" customHeight="1">
      <c r="A187" s="50" t="s">
        <v>351</v>
      </c>
      <c r="B187" s="50" t="s">
        <v>256</v>
      </c>
      <c r="C187" s="50" t="s">
        <v>107</v>
      </c>
      <c r="D187" s="51">
        <v>39988</v>
      </c>
      <c r="E187" s="37">
        <v>1533</v>
      </c>
      <c r="F187" s="38">
        <v>1820</v>
      </c>
      <c r="G187" s="38">
        <v>1960</v>
      </c>
      <c r="H187" s="38">
        <v>2160</v>
      </c>
      <c r="I187" s="39">
        <v>492</v>
      </c>
      <c r="J187" s="38">
        <v>600</v>
      </c>
      <c r="K187" s="38">
        <v>680</v>
      </c>
      <c r="L187" s="38">
        <v>760</v>
      </c>
      <c r="M187" s="39">
        <v>154</v>
      </c>
      <c r="N187" s="38">
        <v>130</v>
      </c>
      <c r="O187" s="38">
        <v>160</v>
      </c>
      <c r="P187" s="38">
        <v>180</v>
      </c>
    </row>
    <row r="188" spans="1:16" s="8" customFormat="1" ht="15" customHeight="1">
      <c r="A188" s="50" t="s">
        <v>257</v>
      </c>
      <c r="B188" s="50" t="s">
        <v>256</v>
      </c>
      <c r="C188" s="50" t="s">
        <v>108</v>
      </c>
      <c r="D188" s="51">
        <v>38588</v>
      </c>
      <c r="E188" s="37">
        <v>968</v>
      </c>
      <c r="F188" s="38">
        <v>950</v>
      </c>
      <c r="G188" s="38">
        <v>930</v>
      </c>
      <c r="H188" s="38">
        <v>930</v>
      </c>
      <c r="I188" s="39">
        <v>357</v>
      </c>
      <c r="J188" s="38">
        <v>370</v>
      </c>
      <c r="K188" s="38">
        <v>370</v>
      </c>
      <c r="L188" s="38">
        <v>370</v>
      </c>
      <c r="M188" s="39">
        <v>20</v>
      </c>
      <c r="N188" s="38">
        <v>0</v>
      </c>
      <c r="O188" s="38">
        <v>0</v>
      </c>
      <c r="P188" s="38">
        <v>0</v>
      </c>
    </row>
    <row r="189" spans="1:16" s="8" customFormat="1" ht="15" customHeight="1">
      <c r="A189" s="50" t="s">
        <v>294</v>
      </c>
      <c r="B189" s="50" t="s">
        <v>256</v>
      </c>
      <c r="C189" s="50" t="s">
        <v>258</v>
      </c>
      <c r="D189" s="51">
        <v>38784</v>
      </c>
      <c r="E189" s="37">
        <v>30582</v>
      </c>
      <c r="F189" s="38">
        <v>36000</v>
      </c>
      <c r="G189" s="38">
        <v>45400</v>
      </c>
      <c r="H189" s="38">
        <v>53000</v>
      </c>
      <c r="I189" s="39">
        <v>9932</v>
      </c>
      <c r="J189" s="38">
        <v>12600</v>
      </c>
      <c r="K189" s="38">
        <v>16500</v>
      </c>
      <c r="L189" s="38">
        <v>20000</v>
      </c>
      <c r="M189" s="39">
        <v>6263</v>
      </c>
      <c r="N189" s="38">
        <v>8500</v>
      </c>
      <c r="O189" s="38">
        <v>10000</v>
      </c>
      <c r="P189" s="38">
        <v>11500</v>
      </c>
    </row>
    <row r="190" spans="1:16" s="8" customFormat="1" ht="15" customHeight="1">
      <c r="A190" s="50" t="s">
        <v>400</v>
      </c>
      <c r="B190" s="50" t="s">
        <v>256</v>
      </c>
      <c r="C190" s="50" t="s">
        <v>259</v>
      </c>
      <c r="D190" s="51">
        <v>40891</v>
      </c>
      <c r="E190" s="37">
        <v>1033</v>
      </c>
      <c r="F190" s="38">
        <v>1050</v>
      </c>
      <c r="G190" s="38">
        <v>1120</v>
      </c>
      <c r="H190" s="38">
        <v>1190</v>
      </c>
      <c r="I190" s="39">
        <v>353</v>
      </c>
      <c r="J190" s="38">
        <v>400</v>
      </c>
      <c r="K190" s="38">
        <v>440</v>
      </c>
      <c r="L190" s="38">
        <v>440</v>
      </c>
      <c r="M190" s="39">
        <v>282</v>
      </c>
      <c r="N190" s="38">
        <v>150</v>
      </c>
      <c r="O190" s="38">
        <v>170</v>
      </c>
      <c r="P190" s="38">
        <v>180</v>
      </c>
    </row>
    <row r="191" spans="1:16" s="8" customFormat="1" ht="15" customHeight="1">
      <c r="A191" s="50" t="s">
        <v>62</v>
      </c>
      <c r="B191" s="50" t="s">
        <v>256</v>
      </c>
      <c r="C191" s="50" t="s">
        <v>260</v>
      </c>
      <c r="D191" s="51">
        <v>38588</v>
      </c>
      <c r="E191" s="37">
        <v>1348</v>
      </c>
      <c r="F191" s="38">
        <v>1750</v>
      </c>
      <c r="G191" s="38">
        <v>2150</v>
      </c>
      <c r="H191" s="38">
        <v>2550</v>
      </c>
      <c r="I191" s="39">
        <v>481</v>
      </c>
      <c r="J191" s="38">
        <v>650</v>
      </c>
      <c r="K191" s="38">
        <v>820</v>
      </c>
      <c r="L191" s="38">
        <v>990</v>
      </c>
      <c r="M191" s="39">
        <v>386</v>
      </c>
      <c r="N191" s="38">
        <v>360</v>
      </c>
      <c r="O191" s="38">
        <v>400</v>
      </c>
      <c r="P191" s="38">
        <v>440</v>
      </c>
    </row>
    <row r="192" spans="1:16" s="8" customFormat="1" ht="15" customHeight="1">
      <c r="A192" s="50" t="s">
        <v>352</v>
      </c>
      <c r="B192" s="50" t="s">
        <v>256</v>
      </c>
      <c r="C192" s="50" t="s">
        <v>261</v>
      </c>
      <c r="D192" s="51">
        <v>39946</v>
      </c>
      <c r="E192" s="37">
        <v>14440</v>
      </c>
      <c r="F192" s="38">
        <v>22200</v>
      </c>
      <c r="G192" s="38">
        <v>33300</v>
      </c>
      <c r="H192" s="38">
        <v>38300</v>
      </c>
      <c r="I192" s="39">
        <v>5433</v>
      </c>
      <c r="J192" s="38">
        <v>8500</v>
      </c>
      <c r="K192" s="38">
        <v>13000</v>
      </c>
      <c r="L192" s="38">
        <v>15000</v>
      </c>
      <c r="M192" s="39">
        <v>6636</v>
      </c>
      <c r="N192" s="38">
        <v>7800</v>
      </c>
      <c r="O192" s="38">
        <v>10300</v>
      </c>
      <c r="P192" s="38">
        <v>11900</v>
      </c>
    </row>
    <row r="193" spans="1:16" s="8" customFormat="1" ht="15" customHeight="1">
      <c r="A193" s="50" t="s">
        <v>63</v>
      </c>
      <c r="B193" s="50" t="s">
        <v>256</v>
      </c>
      <c r="C193" s="50" t="s">
        <v>262</v>
      </c>
      <c r="D193" s="51">
        <v>38588</v>
      </c>
      <c r="E193" s="37">
        <v>4026</v>
      </c>
      <c r="F193" s="38">
        <v>4400</v>
      </c>
      <c r="G193" s="38">
        <v>4450</v>
      </c>
      <c r="H193" s="38">
        <v>4500</v>
      </c>
      <c r="I193" s="39">
        <v>1374</v>
      </c>
      <c r="J193" s="38">
        <v>1540</v>
      </c>
      <c r="K193" s="38">
        <v>1570</v>
      </c>
      <c r="L193" s="38">
        <v>1600</v>
      </c>
      <c r="M193" s="39">
        <v>750</v>
      </c>
      <c r="N193" s="38">
        <v>620</v>
      </c>
      <c r="O193" s="38">
        <v>620</v>
      </c>
      <c r="P193" s="38">
        <v>630</v>
      </c>
    </row>
    <row r="194" spans="1:16" s="8" customFormat="1" ht="15" customHeight="1">
      <c r="A194" s="50" t="s">
        <v>353</v>
      </c>
      <c r="B194" s="50" t="s">
        <v>256</v>
      </c>
      <c r="C194" s="50" t="s">
        <v>263</v>
      </c>
      <c r="D194" s="51">
        <v>40037</v>
      </c>
      <c r="E194" s="37">
        <v>307</v>
      </c>
      <c r="F194" s="38">
        <v>350</v>
      </c>
      <c r="G194" s="38">
        <v>300</v>
      </c>
      <c r="H194" s="38">
        <v>280</v>
      </c>
      <c r="I194" s="39">
        <v>117</v>
      </c>
      <c r="J194" s="38">
        <v>120</v>
      </c>
      <c r="K194" s="38">
        <v>110</v>
      </c>
      <c r="L194" s="38">
        <v>100</v>
      </c>
      <c r="M194" s="39">
        <v>50</v>
      </c>
      <c r="N194" s="38">
        <v>100</v>
      </c>
      <c r="O194" s="38">
        <v>100</v>
      </c>
      <c r="P194" s="38">
        <v>100</v>
      </c>
    </row>
    <row r="195" spans="1:16" s="8" customFormat="1" ht="15" customHeight="1">
      <c r="A195" s="50" t="s">
        <v>361</v>
      </c>
      <c r="B195" s="50" t="s">
        <v>256</v>
      </c>
      <c r="C195" s="50" t="s">
        <v>159</v>
      </c>
      <c r="D195" s="51">
        <v>40387</v>
      </c>
      <c r="E195" s="37">
        <v>3</v>
      </c>
      <c r="F195" s="38">
        <v>0</v>
      </c>
      <c r="G195" s="38">
        <v>0</v>
      </c>
      <c r="H195" s="38">
        <v>0</v>
      </c>
      <c r="I195" s="39">
        <v>2</v>
      </c>
      <c r="J195" s="38">
        <v>0</v>
      </c>
      <c r="K195" s="38">
        <v>0</v>
      </c>
      <c r="L195" s="38">
        <v>0</v>
      </c>
      <c r="M195" s="39">
        <v>224</v>
      </c>
      <c r="N195" s="38">
        <v>100</v>
      </c>
      <c r="O195" s="38">
        <v>100</v>
      </c>
      <c r="P195" s="38">
        <v>100</v>
      </c>
    </row>
    <row r="196" spans="1:16" s="8" customFormat="1" ht="15" customHeight="1">
      <c r="A196" s="50" t="s">
        <v>313</v>
      </c>
      <c r="B196" s="50" t="s">
        <v>256</v>
      </c>
      <c r="C196" s="50" t="s">
        <v>264</v>
      </c>
      <c r="D196" s="51">
        <v>39302</v>
      </c>
      <c r="E196" s="37">
        <v>6363</v>
      </c>
      <c r="F196" s="38">
        <v>19100</v>
      </c>
      <c r="G196" s="38">
        <v>29000</v>
      </c>
      <c r="H196" s="38">
        <v>40000</v>
      </c>
      <c r="I196" s="39">
        <v>2125</v>
      </c>
      <c r="J196" s="38">
        <v>7200</v>
      </c>
      <c r="K196" s="38">
        <v>11100</v>
      </c>
      <c r="L196" s="38">
        <v>15600</v>
      </c>
      <c r="M196" s="39">
        <v>1917</v>
      </c>
      <c r="N196" s="38">
        <v>2600</v>
      </c>
      <c r="O196" s="38">
        <v>3600</v>
      </c>
      <c r="P196" s="38">
        <v>4500</v>
      </c>
    </row>
    <row r="197" spans="1:16" s="8" customFormat="1" ht="15" customHeight="1">
      <c r="A197" s="50" t="s">
        <v>407</v>
      </c>
      <c r="B197" s="50" t="s">
        <v>256</v>
      </c>
      <c r="C197" s="50" t="s">
        <v>265</v>
      </c>
      <c r="D197" s="51">
        <v>41332</v>
      </c>
      <c r="E197" s="37">
        <v>6863</v>
      </c>
      <c r="F197" s="38">
        <v>8069</v>
      </c>
      <c r="G197" s="38">
        <v>14064</v>
      </c>
      <c r="H197" s="38">
        <v>24000</v>
      </c>
      <c r="I197" s="39">
        <v>2347</v>
      </c>
      <c r="J197" s="38">
        <v>2779</v>
      </c>
      <c r="K197" s="38">
        <v>5114</v>
      </c>
      <c r="L197" s="38">
        <v>8727</v>
      </c>
      <c r="M197" s="39">
        <v>1682</v>
      </c>
      <c r="N197" s="38">
        <v>2250</v>
      </c>
      <c r="O197" s="38">
        <v>7950</v>
      </c>
      <c r="P197" s="38">
        <v>18000</v>
      </c>
    </row>
    <row r="198" spans="1:16" s="8" customFormat="1" ht="15" customHeight="1">
      <c r="A198" s="50" t="s">
        <v>64</v>
      </c>
      <c r="B198" s="50" t="s">
        <v>256</v>
      </c>
      <c r="C198" s="50" t="s">
        <v>266</v>
      </c>
      <c r="D198" s="51">
        <v>38588</v>
      </c>
      <c r="E198" s="37">
        <v>1917</v>
      </c>
      <c r="F198" s="38">
        <v>1880</v>
      </c>
      <c r="G198" s="38">
        <v>1790</v>
      </c>
      <c r="H198" s="38">
        <v>1760</v>
      </c>
      <c r="I198" s="39">
        <v>691</v>
      </c>
      <c r="J198" s="38">
        <v>700</v>
      </c>
      <c r="K198" s="38">
        <v>710</v>
      </c>
      <c r="L198" s="38">
        <v>710</v>
      </c>
      <c r="M198" s="39">
        <v>374</v>
      </c>
      <c r="N198" s="38">
        <v>420</v>
      </c>
      <c r="O198" s="38">
        <v>500</v>
      </c>
      <c r="P198" s="38">
        <v>600</v>
      </c>
    </row>
    <row r="199" spans="1:16" s="8" customFormat="1" ht="15" customHeight="1">
      <c r="A199" s="50" t="s">
        <v>354</v>
      </c>
      <c r="B199" s="50" t="s">
        <v>256</v>
      </c>
      <c r="C199" s="50" t="s">
        <v>267</v>
      </c>
      <c r="D199" s="51">
        <v>39974</v>
      </c>
      <c r="E199" s="37">
        <v>355</v>
      </c>
      <c r="F199" s="38">
        <v>370</v>
      </c>
      <c r="G199" s="38">
        <v>370</v>
      </c>
      <c r="H199" s="38">
        <v>370</v>
      </c>
      <c r="I199" s="39">
        <v>116</v>
      </c>
      <c r="J199" s="38">
        <v>130</v>
      </c>
      <c r="K199" s="38">
        <v>130</v>
      </c>
      <c r="L199" s="38">
        <v>130</v>
      </c>
      <c r="M199" s="39">
        <v>20</v>
      </c>
      <c r="N199" s="38">
        <v>50</v>
      </c>
      <c r="O199" s="38">
        <v>50</v>
      </c>
      <c r="P199" s="38">
        <v>50</v>
      </c>
    </row>
    <row r="200" spans="1:16" s="8" customFormat="1" ht="15" customHeight="1">
      <c r="A200" s="50" t="s">
        <v>380</v>
      </c>
      <c r="B200" s="50" t="s">
        <v>256</v>
      </c>
      <c r="C200" s="50" t="s">
        <v>268</v>
      </c>
      <c r="D200" s="51">
        <v>40261</v>
      </c>
      <c r="E200" s="37">
        <v>1140</v>
      </c>
      <c r="F200" s="38">
        <v>1140</v>
      </c>
      <c r="G200" s="38">
        <v>1100</v>
      </c>
      <c r="H200" s="38">
        <v>1080</v>
      </c>
      <c r="I200" s="39">
        <v>462</v>
      </c>
      <c r="J200" s="38">
        <v>480</v>
      </c>
      <c r="K200" s="38">
        <v>480</v>
      </c>
      <c r="L200" s="38">
        <v>480</v>
      </c>
      <c r="M200" s="39">
        <v>50</v>
      </c>
      <c r="N200" s="38">
        <v>75</v>
      </c>
      <c r="O200" s="38">
        <v>80</v>
      </c>
      <c r="P200" s="38">
        <v>80</v>
      </c>
    </row>
    <row r="201" spans="1:16" s="8" customFormat="1" ht="15" customHeight="1">
      <c r="A201" s="50" t="s">
        <v>65</v>
      </c>
      <c r="B201" s="50" t="s">
        <v>256</v>
      </c>
      <c r="C201" s="50" t="s">
        <v>269</v>
      </c>
      <c r="D201" s="51">
        <v>38588</v>
      </c>
      <c r="E201" s="37">
        <v>700</v>
      </c>
      <c r="F201" s="38">
        <v>700</v>
      </c>
      <c r="G201" s="38">
        <v>700</v>
      </c>
      <c r="H201" s="38">
        <v>700</v>
      </c>
      <c r="I201" s="39">
        <v>292</v>
      </c>
      <c r="J201" s="38">
        <v>300</v>
      </c>
      <c r="K201" s="38">
        <v>300</v>
      </c>
      <c r="L201" s="38">
        <v>300</v>
      </c>
      <c r="M201" s="39">
        <v>50</v>
      </c>
      <c r="N201" s="38">
        <v>60</v>
      </c>
      <c r="O201" s="38">
        <v>70</v>
      </c>
      <c r="P201" s="38">
        <v>90</v>
      </c>
    </row>
    <row r="202" spans="1:16" s="8" customFormat="1" ht="15" customHeight="1">
      <c r="A202" s="50" t="s">
        <v>295</v>
      </c>
      <c r="B202" s="50" t="s">
        <v>256</v>
      </c>
      <c r="C202" s="50" t="s">
        <v>270</v>
      </c>
      <c r="D202" s="51">
        <v>38784</v>
      </c>
      <c r="E202" s="37">
        <v>7563</v>
      </c>
      <c r="F202" s="38">
        <v>8100</v>
      </c>
      <c r="G202" s="38">
        <v>8000</v>
      </c>
      <c r="H202" s="38">
        <v>8000</v>
      </c>
      <c r="I202" s="39">
        <v>2503</v>
      </c>
      <c r="J202" s="38">
        <v>2900</v>
      </c>
      <c r="K202" s="38">
        <v>3000</v>
      </c>
      <c r="L202" s="38">
        <v>3100</v>
      </c>
      <c r="M202" s="39">
        <v>1252</v>
      </c>
      <c r="N202" s="38">
        <v>1870</v>
      </c>
      <c r="O202" s="38">
        <v>2350</v>
      </c>
      <c r="P202" s="38">
        <v>2500</v>
      </c>
    </row>
    <row r="203" spans="1:16" s="8" customFormat="1" ht="15" customHeight="1">
      <c r="A203" s="50" t="s">
        <v>66</v>
      </c>
      <c r="B203" s="50" t="s">
        <v>256</v>
      </c>
      <c r="C203" s="50" t="s">
        <v>271</v>
      </c>
      <c r="D203" s="51">
        <v>38588</v>
      </c>
      <c r="E203" s="37">
        <v>602</v>
      </c>
      <c r="F203" s="38">
        <v>760</v>
      </c>
      <c r="G203" s="38">
        <v>880</v>
      </c>
      <c r="H203" s="38">
        <v>1000</v>
      </c>
      <c r="I203" s="39">
        <v>254</v>
      </c>
      <c r="J203" s="38">
        <v>320</v>
      </c>
      <c r="K203" s="38">
        <v>370</v>
      </c>
      <c r="L203" s="38">
        <v>430</v>
      </c>
      <c r="M203" s="39">
        <v>235</v>
      </c>
      <c r="N203" s="38">
        <v>290</v>
      </c>
      <c r="O203" s="38">
        <v>330</v>
      </c>
      <c r="P203" s="38">
        <v>380</v>
      </c>
    </row>
    <row r="204" spans="1:16" s="8" customFormat="1" ht="15" customHeight="1">
      <c r="A204" s="50" t="s">
        <v>67</v>
      </c>
      <c r="B204" s="50" t="s">
        <v>256</v>
      </c>
      <c r="C204" s="50" t="s">
        <v>272</v>
      </c>
      <c r="D204" s="51">
        <v>38588</v>
      </c>
      <c r="E204" s="37">
        <v>2928</v>
      </c>
      <c r="F204" s="38">
        <v>3200</v>
      </c>
      <c r="G204" s="38">
        <v>3600</v>
      </c>
      <c r="H204" s="38">
        <v>4000</v>
      </c>
      <c r="I204" s="39">
        <v>1007</v>
      </c>
      <c r="J204" s="38">
        <v>1200</v>
      </c>
      <c r="K204" s="38">
        <v>1400</v>
      </c>
      <c r="L204" s="38">
        <v>1600</v>
      </c>
      <c r="M204" s="39">
        <v>40</v>
      </c>
      <c r="N204" s="38">
        <v>40</v>
      </c>
      <c r="O204" s="38">
        <v>50</v>
      </c>
      <c r="P204" s="38">
        <v>50</v>
      </c>
    </row>
    <row r="205" spans="1:16" s="8" customFormat="1" ht="15" customHeight="1">
      <c r="A205" s="50" t="s">
        <v>68</v>
      </c>
      <c r="B205" s="50" t="s">
        <v>256</v>
      </c>
      <c r="C205" s="50" t="s">
        <v>273</v>
      </c>
      <c r="D205" s="51">
        <v>38588</v>
      </c>
      <c r="E205" s="37">
        <v>3715</v>
      </c>
      <c r="F205" s="38">
        <v>3800</v>
      </c>
      <c r="G205" s="38">
        <v>4400</v>
      </c>
      <c r="H205" s="38">
        <v>4890</v>
      </c>
      <c r="I205" s="39">
        <v>1418</v>
      </c>
      <c r="J205" s="38">
        <v>1580</v>
      </c>
      <c r="K205" s="38">
        <v>1850</v>
      </c>
      <c r="L205" s="38">
        <v>2130</v>
      </c>
      <c r="M205" s="39">
        <v>2480</v>
      </c>
      <c r="N205" s="38">
        <v>3900</v>
      </c>
      <c r="O205" s="38">
        <v>5200</v>
      </c>
      <c r="P205" s="38">
        <v>6500</v>
      </c>
    </row>
    <row r="206" spans="1:16" s="8" customFormat="1" ht="15" customHeight="1">
      <c r="A206" s="50" t="s">
        <v>69</v>
      </c>
      <c r="B206" s="50" t="s">
        <v>256</v>
      </c>
      <c r="C206" s="50" t="s">
        <v>274</v>
      </c>
      <c r="D206" s="51">
        <v>38588</v>
      </c>
      <c r="E206" s="37">
        <v>26653</v>
      </c>
      <c r="F206" s="38">
        <v>28000</v>
      </c>
      <c r="G206" s="38">
        <v>28400</v>
      </c>
      <c r="H206" s="38">
        <v>30000</v>
      </c>
      <c r="I206" s="39">
        <v>10243</v>
      </c>
      <c r="J206" s="38">
        <v>11300</v>
      </c>
      <c r="K206" s="38">
        <v>12000</v>
      </c>
      <c r="L206" s="38">
        <v>13000</v>
      </c>
      <c r="M206" s="39">
        <v>7812</v>
      </c>
      <c r="N206" s="38">
        <v>9300</v>
      </c>
      <c r="O206" s="38">
        <v>10600</v>
      </c>
      <c r="P206" s="38">
        <v>11900</v>
      </c>
    </row>
    <row r="207" spans="1:16" s="8" customFormat="1" ht="15" customHeight="1">
      <c r="A207" s="50" t="s">
        <v>355</v>
      </c>
      <c r="B207" s="50" t="s">
        <v>256</v>
      </c>
      <c r="C207" s="50" t="s">
        <v>275</v>
      </c>
      <c r="D207" s="51">
        <v>40100</v>
      </c>
      <c r="E207" s="37">
        <v>3777</v>
      </c>
      <c r="F207" s="38">
        <v>5100</v>
      </c>
      <c r="G207" s="38">
        <v>5400</v>
      </c>
      <c r="H207" s="38">
        <v>5700</v>
      </c>
      <c r="I207" s="39">
        <v>1528</v>
      </c>
      <c r="J207" s="38">
        <v>2180</v>
      </c>
      <c r="K207" s="38">
        <v>2300</v>
      </c>
      <c r="L207" s="38">
        <v>2500</v>
      </c>
      <c r="M207" s="39">
        <v>2713</v>
      </c>
      <c r="N207" s="38">
        <v>3600</v>
      </c>
      <c r="O207" s="38">
        <v>4100</v>
      </c>
      <c r="P207" s="38">
        <v>4600</v>
      </c>
    </row>
    <row r="208" spans="1:16" s="8" customFormat="1" ht="15" customHeight="1">
      <c r="A208" s="50" t="s">
        <v>70</v>
      </c>
      <c r="B208" s="50" t="s">
        <v>256</v>
      </c>
      <c r="C208" s="50" t="s">
        <v>276</v>
      </c>
      <c r="D208" s="51">
        <v>38588</v>
      </c>
      <c r="E208" s="37">
        <v>421</v>
      </c>
      <c r="F208" s="38">
        <v>400</v>
      </c>
      <c r="G208" s="38">
        <v>380</v>
      </c>
      <c r="H208" s="38">
        <v>360</v>
      </c>
      <c r="I208" s="39">
        <v>140</v>
      </c>
      <c r="J208" s="38">
        <v>140</v>
      </c>
      <c r="K208" s="38">
        <v>140</v>
      </c>
      <c r="L208" s="38">
        <v>140</v>
      </c>
      <c r="M208" s="39">
        <v>10</v>
      </c>
      <c r="N208" s="38">
        <v>0</v>
      </c>
      <c r="O208" s="38">
        <v>0</v>
      </c>
      <c r="P208" s="38">
        <v>0</v>
      </c>
    </row>
    <row r="209" spans="1:16" s="8" customFormat="1" ht="15" customHeight="1">
      <c r="A209" s="50" t="s">
        <v>277</v>
      </c>
      <c r="B209" s="50" t="s">
        <v>256</v>
      </c>
      <c r="C209" s="50" t="s">
        <v>278</v>
      </c>
      <c r="D209" s="51">
        <v>38588</v>
      </c>
      <c r="E209" s="37">
        <v>344</v>
      </c>
      <c r="F209" s="38">
        <v>370</v>
      </c>
      <c r="G209" s="38">
        <v>350</v>
      </c>
      <c r="H209" s="38">
        <v>340</v>
      </c>
      <c r="I209" s="39">
        <v>132</v>
      </c>
      <c r="J209" s="38">
        <v>150</v>
      </c>
      <c r="K209" s="38">
        <v>150</v>
      </c>
      <c r="L209" s="38">
        <v>150</v>
      </c>
      <c r="M209" s="39">
        <v>10</v>
      </c>
      <c r="N209" s="38">
        <v>10</v>
      </c>
      <c r="O209" s="38">
        <v>10</v>
      </c>
      <c r="P209" s="38">
        <v>10</v>
      </c>
    </row>
    <row r="210" spans="1:16" s="8" customFormat="1" ht="15" customHeight="1">
      <c r="A210" s="50" t="s">
        <v>381</v>
      </c>
      <c r="B210" s="50" t="s">
        <v>256</v>
      </c>
      <c r="C210" s="50" t="s">
        <v>279</v>
      </c>
      <c r="D210" s="51">
        <v>40205</v>
      </c>
      <c r="E210" s="37">
        <v>5070</v>
      </c>
      <c r="F210" s="38">
        <v>5320</v>
      </c>
      <c r="G210" s="38">
        <v>9800</v>
      </c>
      <c r="H210" s="38">
        <v>10800</v>
      </c>
      <c r="I210" s="39">
        <v>1829</v>
      </c>
      <c r="J210" s="38">
        <v>2020</v>
      </c>
      <c r="K210" s="38">
        <v>3690</v>
      </c>
      <c r="L210" s="38">
        <v>4320</v>
      </c>
      <c r="M210" s="39">
        <v>1399</v>
      </c>
      <c r="N210" s="38">
        <v>1450</v>
      </c>
      <c r="O210" s="38">
        <v>1800</v>
      </c>
      <c r="P210" s="38">
        <v>1900</v>
      </c>
    </row>
    <row r="211" spans="1:16" s="8" customFormat="1" ht="15" customHeight="1">
      <c r="A211" s="50" t="s">
        <v>302</v>
      </c>
      <c r="B211" s="50" t="s">
        <v>256</v>
      </c>
      <c r="C211" s="50" t="s">
        <v>280</v>
      </c>
      <c r="D211" s="51">
        <v>38784</v>
      </c>
      <c r="E211" s="37">
        <v>3692</v>
      </c>
      <c r="F211" s="38">
        <v>4370</v>
      </c>
      <c r="G211" s="38">
        <v>5000</v>
      </c>
      <c r="H211" s="38">
        <v>5400</v>
      </c>
      <c r="I211" s="39">
        <v>1294</v>
      </c>
      <c r="J211" s="38">
        <v>1590</v>
      </c>
      <c r="K211" s="38">
        <v>1890</v>
      </c>
      <c r="L211" s="38">
        <v>2100</v>
      </c>
      <c r="M211" s="39">
        <v>272</v>
      </c>
      <c r="N211" s="38">
        <v>420</v>
      </c>
      <c r="O211" s="38">
        <v>520</v>
      </c>
      <c r="P211" s="38">
        <v>610</v>
      </c>
    </row>
    <row r="212" spans="1:16" s="8" customFormat="1" ht="15" customHeight="1">
      <c r="A212" s="50" t="s">
        <v>382</v>
      </c>
      <c r="B212" s="50" t="s">
        <v>256</v>
      </c>
      <c r="C212" s="50" t="s">
        <v>281</v>
      </c>
      <c r="D212" s="51">
        <v>40324</v>
      </c>
      <c r="E212" s="37">
        <v>15323</v>
      </c>
      <c r="F212" s="38">
        <v>18400</v>
      </c>
      <c r="G212" s="38">
        <v>21300</v>
      </c>
      <c r="H212" s="38">
        <v>19900</v>
      </c>
      <c r="I212" s="39">
        <v>5797</v>
      </c>
      <c r="J212" s="38">
        <v>7200</v>
      </c>
      <c r="K212" s="38">
        <v>8100</v>
      </c>
      <c r="L212" s="38">
        <v>8600</v>
      </c>
      <c r="M212" s="39">
        <v>10719</v>
      </c>
      <c r="N212" s="38">
        <v>11600</v>
      </c>
      <c r="O212" s="38">
        <v>12500</v>
      </c>
      <c r="P212" s="38">
        <v>13600</v>
      </c>
    </row>
    <row r="213" spans="1:16" s="8" customFormat="1" ht="15" customHeight="1">
      <c r="A213" s="50" t="s">
        <v>71</v>
      </c>
      <c r="B213" s="50" t="s">
        <v>256</v>
      </c>
      <c r="C213" s="50" t="s">
        <v>282</v>
      </c>
      <c r="D213" s="51">
        <v>38588</v>
      </c>
      <c r="E213" s="37">
        <v>2553</v>
      </c>
      <c r="F213" s="38">
        <v>2690</v>
      </c>
      <c r="G213" s="38">
        <v>2940</v>
      </c>
      <c r="H213" s="38">
        <v>3350</v>
      </c>
      <c r="I213" s="39">
        <v>833</v>
      </c>
      <c r="J213" s="38">
        <v>960</v>
      </c>
      <c r="K213" s="38">
        <v>1110</v>
      </c>
      <c r="L213" s="38">
        <v>1260</v>
      </c>
      <c r="M213" s="39">
        <v>120</v>
      </c>
      <c r="N213" s="38">
        <v>120</v>
      </c>
      <c r="O213" s="38">
        <v>120</v>
      </c>
      <c r="P213" s="38">
        <v>120</v>
      </c>
    </row>
    <row r="214" spans="1:16" s="8" customFormat="1" ht="15" customHeight="1">
      <c r="A214" s="50" t="s">
        <v>383</v>
      </c>
      <c r="B214" s="50" t="s">
        <v>256</v>
      </c>
      <c r="C214" s="50" t="s">
        <v>283</v>
      </c>
      <c r="D214" s="51">
        <v>40387</v>
      </c>
      <c r="E214" s="37">
        <v>3547</v>
      </c>
      <c r="F214" s="38">
        <v>3860</v>
      </c>
      <c r="G214" s="38">
        <v>3950</v>
      </c>
      <c r="H214" s="38">
        <v>4190</v>
      </c>
      <c r="I214" s="39">
        <v>1101</v>
      </c>
      <c r="J214" s="38">
        <v>1290</v>
      </c>
      <c r="K214" s="38">
        <v>1400</v>
      </c>
      <c r="L214" s="38">
        <v>1510</v>
      </c>
      <c r="M214" s="39">
        <v>313</v>
      </c>
      <c r="N214" s="38">
        <v>300</v>
      </c>
      <c r="O214" s="38">
        <v>300</v>
      </c>
      <c r="P214" s="38">
        <v>300</v>
      </c>
    </row>
    <row r="215" spans="1:16" s="8" customFormat="1" ht="15" customHeight="1">
      <c r="A215" s="57" t="s">
        <v>347</v>
      </c>
      <c r="B215" s="61" t="s">
        <v>256</v>
      </c>
      <c r="C215" s="61" t="s">
        <v>239</v>
      </c>
      <c r="D215" s="62">
        <v>39974</v>
      </c>
      <c r="E215" s="37">
        <v>351</v>
      </c>
      <c r="F215" s="38">
        <v>420</v>
      </c>
      <c r="G215" s="38">
        <v>420</v>
      </c>
      <c r="H215" s="38">
        <v>420</v>
      </c>
      <c r="I215" s="39">
        <v>149</v>
      </c>
      <c r="J215" s="38">
        <v>210</v>
      </c>
      <c r="K215" s="38">
        <v>210</v>
      </c>
      <c r="L215" s="38">
        <v>210</v>
      </c>
      <c r="M215" s="39">
        <v>131</v>
      </c>
      <c r="N215" s="38">
        <v>140</v>
      </c>
      <c r="O215" s="38">
        <v>150</v>
      </c>
      <c r="P215" s="38">
        <v>170</v>
      </c>
    </row>
    <row r="216" spans="1:16" s="8" customFormat="1" ht="15" customHeight="1">
      <c r="A216" s="50" t="s">
        <v>401</v>
      </c>
      <c r="B216" s="50" t="s">
        <v>256</v>
      </c>
      <c r="C216" s="50" t="s">
        <v>284</v>
      </c>
      <c r="D216" s="51">
        <v>40569</v>
      </c>
      <c r="E216" s="37">
        <v>549</v>
      </c>
      <c r="F216" s="38">
        <v>570</v>
      </c>
      <c r="G216" s="38">
        <v>570</v>
      </c>
      <c r="H216" s="38">
        <v>570</v>
      </c>
      <c r="I216" s="39">
        <v>225</v>
      </c>
      <c r="J216" s="38">
        <v>230</v>
      </c>
      <c r="K216" s="38">
        <v>230</v>
      </c>
      <c r="L216" s="38">
        <v>230</v>
      </c>
      <c r="M216" s="39">
        <v>135</v>
      </c>
      <c r="N216" s="38">
        <v>140</v>
      </c>
      <c r="O216" s="38">
        <v>140</v>
      </c>
      <c r="P216" s="38">
        <v>150</v>
      </c>
    </row>
    <row r="217" spans="1:16" s="8" customFormat="1" ht="15" customHeight="1">
      <c r="A217" s="50" t="s">
        <v>296</v>
      </c>
      <c r="B217" s="50" t="s">
        <v>256</v>
      </c>
      <c r="C217" s="50" t="s">
        <v>285</v>
      </c>
      <c r="D217" s="51">
        <v>38784</v>
      </c>
      <c r="E217" s="37">
        <v>46463</v>
      </c>
      <c r="F217" s="38">
        <v>60000</v>
      </c>
      <c r="G217" s="38">
        <v>73500</v>
      </c>
      <c r="H217" s="38">
        <v>84000</v>
      </c>
      <c r="I217" s="39">
        <v>16676</v>
      </c>
      <c r="J217" s="38">
        <v>23500</v>
      </c>
      <c r="K217" s="38">
        <v>30500</v>
      </c>
      <c r="L217" s="38">
        <v>35000</v>
      </c>
      <c r="M217" s="39">
        <v>15899</v>
      </c>
      <c r="N217" s="38">
        <v>26000</v>
      </c>
      <c r="O217" s="38">
        <v>34200</v>
      </c>
      <c r="P217" s="38">
        <v>37000</v>
      </c>
    </row>
    <row r="218" spans="1:16" s="8" customFormat="1" ht="15" customHeight="1">
      <c r="A218" s="53" t="s">
        <v>113</v>
      </c>
      <c r="B218" s="53"/>
      <c r="C218" s="53"/>
      <c r="D218" s="54"/>
      <c r="E218" s="44">
        <f>SUM(E185:E217)</f>
        <v>201130</v>
      </c>
      <c r="F218" s="44">
        <f>SUM(F185:F217)</f>
        <v>252339</v>
      </c>
      <c r="G218" s="44">
        <f aca="true" t="shared" si="6" ref="G218:L218">SUM(G185:G217)</f>
        <v>313274</v>
      </c>
      <c r="H218" s="44">
        <f t="shared" si="6"/>
        <v>362090</v>
      </c>
      <c r="I218" s="45">
        <f t="shared" si="6"/>
        <v>71462</v>
      </c>
      <c r="J218" s="44">
        <f t="shared" si="6"/>
        <v>95379</v>
      </c>
      <c r="K218" s="44">
        <f t="shared" si="6"/>
        <v>122164</v>
      </c>
      <c r="L218" s="44">
        <f t="shared" si="6"/>
        <v>144237</v>
      </c>
      <c r="M218" s="45">
        <f>SUM(M185:M217)</f>
        <v>67649</v>
      </c>
      <c r="N218" s="44">
        <f>SUM(N185:N217)</f>
        <v>88045</v>
      </c>
      <c r="O218" s="44">
        <f>SUM(O185:O217)</f>
        <v>112730</v>
      </c>
      <c r="P218" s="44">
        <f>SUM(P185:P217)</f>
        <v>135070</v>
      </c>
    </row>
    <row r="219" spans="1:17" ht="15" customHeight="1">
      <c r="A219" s="29" t="s">
        <v>304</v>
      </c>
      <c r="B219" s="29"/>
      <c r="C219" s="29"/>
      <c r="D219" s="30"/>
      <c r="E219" s="31">
        <f>E218+E183+E162+E141+E93+E57+E34</f>
        <v>2642062</v>
      </c>
      <c r="F219" s="31">
        <v>3005000</v>
      </c>
      <c r="G219" s="31">
        <v>3334000</v>
      </c>
      <c r="H219" s="31">
        <v>3608000</v>
      </c>
      <c r="I219" s="69">
        <f>I218+I183+I162+I141+I93+I57+I34</f>
        <v>1021456</v>
      </c>
      <c r="J219" s="31">
        <v>1198000</v>
      </c>
      <c r="K219" s="31">
        <v>1362000</v>
      </c>
      <c r="L219" s="31">
        <v>1492000</v>
      </c>
      <c r="M219" s="69">
        <f>M218+M183+M162+M141+M93+M57+M34</f>
        <v>1606263</v>
      </c>
      <c r="N219" s="31">
        <v>1816000</v>
      </c>
      <c r="O219" s="31">
        <v>1990000</v>
      </c>
      <c r="P219" s="31">
        <v>2126000</v>
      </c>
      <c r="Q219" s="8"/>
    </row>
    <row r="220" spans="1:17" ht="9" customHeight="1">
      <c r="A220" s="12"/>
      <c r="B220" s="12"/>
      <c r="C220" s="12"/>
      <c r="D220" s="13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8"/>
    </row>
    <row r="221" spans="2:17" ht="15" customHeight="1">
      <c r="B221" s="8"/>
      <c r="C221" s="8"/>
      <c r="D221" s="8"/>
      <c r="E221" s="8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8"/>
    </row>
    <row r="222" spans="1:17" ht="15" customHeight="1">
      <c r="A222" s="8"/>
      <c r="B222" s="8"/>
      <c r="C222" s="8"/>
      <c r="D222" s="16"/>
      <c r="E222" s="9"/>
      <c r="F222" s="9"/>
      <c r="G222" s="9"/>
      <c r="H222" s="9"/>
      <c r="I222" s="9"/>
      <c r="J222" s="9"/>
      <c r="K222" s="9"/>
      <c r="L222" s="9"/>
      <c r="Q222" s="8"/>
    </row>
    <row r="223" spans="1:12" ht="15" customHeight="1">
      <c r="A223" s="8"/>
      <c r="B223" s="8"/>
      <c r="C223" s="8"/>
      <c r="D223" s="16"/>
      <c r="E223" s="9"/>
      <c r="F223" s="9"/>
      <c r="G223" s="9"/>
      <c r="H223" s="9"/>
      <c r="I223" s="9"/>
      <c r="J223" s="9"/>
      <c r="K223" s="9"/>
      <c r="L223" s="9"/>
    </row>
  </sheetData>
  <sheetProtection/>
  <mergeCells count="3">
    <mergeCell ref="M10:P10"/>
    <mergeCell ref="E10:H10"/>
    <mergeCell ref="I10:L10"/>
  </mergeCells>
  <conditionalFormatting sqref="D1:D65536">
    <cfRule type="cellIs" priority="1" dxfId="1" operator="between" stopIfTrue="1">
      <formula>38700</formula>
      <formula>40179</formula>
    </cfRule>
    <cfRule type="cellIs" priority="2" dxfId="0" operator="greaterThan" stopIfTrue="1">
      <formula>40544</formula>
    </cfRule>
  </conditionalFormatting>
  <printOptions horizontalCentered="1"/>
  <pageMargins left="0.5" right="0.5" top="0.2" bottom="0.2" header="0.2" footer="0"/>
  <pageSetup fitToHeight="4" horizontalDpi="600" verticalDpi="600" orientation="landscape" scale="65" r:id="rId2"/>
  <rowBreaks count="3" manualBreakCount="3">
    <brk id="57" max="15" man="1"/>
    <brk id="112" max="15" man="1"/>
    <brk id="16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Caufman</dc:creator>
  <cp:keywords/>
  <dc:description/>
  <cp:lastModifiedBy>grahamta</cp:lastModifiedBy>
  <cp:lastPrinted>2014-01-02T16:10:48Z</cp:lastPrinted>
  <dcterms:created xsi:type="dcterms:W3CDTF">2005-07-19T17:46:48Z</dcterms:created>
  <dcterms:modified xsi:type="dcterms:W3CDTF">2014-01-02T16:31:55Z</dcterms:modified>
  <cp:category/>
  <cp:version/>
  <cp:contentType/>
  <cp:contentStatus/>
</cp:coreProperties>
</file>