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ESGM\Finance\SAC\Forms\Activity Reporting Forms\2024 Report Forms\"/>
    </mc:Choice>
  </mc:AlternateContent>
  <xr:revisionPtr revIDLastSave="0" documentId="13_ncr:1_{8AA87785-FA40-43A8-8393-3932939CC5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C-B (with credits) 2024" sheetId="1" r:id="rId1"/>
    <sheet name="SAC-B (Basic) (no credits) 2024" sheetId="6" r:id="rId2"/>
  </sheets>
  <definedNames>
    <definedName name="_xlnm.Print_Area" localSheetId="1">'SAC-B (Basic) (no credits) 2024'!$A$1:$G$41</definedName>
    <definedName name="_xlnm.Print_Area" localSheetId="0">'SAC-B (with credits) 2024'!$A$1:$G$46</definedName>
    <definedName name="TypeOfCredit">'SAC-B (with credits) 2024'!$J$3:$J$6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2" i="1" l="1"/>
  <c r="G35" i="1"/>
  <c r="G28" i="1"/>
  <c r="G21" i="1"/>
  <c r="I19" i="1"/>
  <c r="G14" i="1"/>
  <c r="I26" i="1"/>
  <c r="I14" i="1"/>
  <c r="I40" i="1"/>
  <c r="I33" i="1"/>
  <c r="I12" i="1"/>
  <c r="J14" i="1" s="1"/>
</calcChain>
</file>

<file path=xl/sharedStrings.xml><?xml version="1.0" encoding="utf-8"?>
<sst xmlns="http://schemas.openxmlformats.org/spreadsheetml/2006/main" count="114" uniqueCount="32">
  <si>
    <t>Permit Issue Date</t>
  </si>
  <si>
    <t>Parcel ID Number</t>
  </si>
  <si>
    <t>Property Address</t>
  </si>
  <si>
    <t>Permit Number</t>
  </si>
  <si>
    <t>Sewer Availability Charge (SAC)</t>
  </si>
  <si>
    <t>Customer Community</t>
  </si>
  <si>
    <t>Year</t>
  </si>
  <si>
    <t>All residential activity reported on MCES SAC-B Form must be shown on SAC-A under the corresponding columns.</t>
  </si>
  <si>
    <r>
      <t xml:space="preserve">Reporting Period </t>
    </r>
    <r>
      <rPr>
        <b/>
        <sz val="10"/>
        <rFont val="Arial"/>
        <family val="2"/>
      </rPr>
      <t>(month or quarter)</t>
    </r>
  </si>
  <si>
    <t>Property Address                                                       (If Different)</t>
  </si>
  <si>
    <t>SAC Paid</t>
  </si>
  <si>
    <t>Non-Conforming Grandparent Demand</t>
  </si>
  <si>
    <t>Non-Conforming Continuous Demand</t>
  </si>
  <si>
    <t>Demo Permit #</t>
  </si>
  <si>
    <t>**Allowable Net Credits are only from SAC Paid or approved Grandparent Credits. Community-wide credits are only from SAC paid.</t>
  </si>
  <si>
    <t>Type of Credit:***</t>
  </si>
  <si>
    <t>Click On Cell For Drop Down List</t>
  </si>
  <si>
    <t># of SAC Units (a)</t>
  </si>
  <si>
    <t># of SAC Credits (b)</t>
  </si>
  <si>
    <t>Type of Use*</t>
  </si>
  <si>
    <t xml:space="preserve"># of SAC Units </t>
  </si>
  <si>
    <t>Original Permit Number</t>
  </si>
  <si>
    <t>Original Permit Issue Date</t>
  </si>
  <si>
    <t>Net SAC (a-b) **</t>
  </si>
  <si>
    <t>Non-Conforming Gross Square Feet</t>
  </si>
  <si>
    <t>*** Attach documentation for Non-Conforming Grandparent Demand.</t>
  </si>
  <si>
    <t>Enter if Demo:</t>
  </si>
  <si>
    <t>SAC-D Demo Reporting Period (mm/yy)</t>
  </si>
  <si>
    <t>2024 RESIDENTIAL DETAIL REPORT - WITH OFFSETTING CREDITS</t>
  </si>
  <si>
    <r>
      <t xml:space="preserve">*Type of Use:  </t>
    </r>
    <r>
      <rPr>
        <b/>
        <sz val="9"/>
        <rFont val="Arial"/>
        <family val="2"/>
      </rPr>
      <t>S</t>
    </r>
    <r>
      <rPr>
        <sz val="9"/>
        <rFont val="Arial"/>
        <family val="2"/>
      </rPr>
      <t xml:space="preserve"> = Single Family   </t>
    </r>
    <r>
      <rPr>
        <b/>
        <sz val="9"/>
        <rFont val="Arial"/>
        <family val="2"/>
      </rPr>
      <t>M</t>
    </r>
    <r>
      <rPr>
        <sz val="9"/>
        <rFont val="Arial"/>
        <family val="2"/>
      </rPr>
      <t xml:space="preserve"> = Multi-Family   </t>
    </r>
    <r>
      <rPr>
        <b/>
        <sz val="9"/>
        <rFont val="Arial"/>
        <family val="2"/>
      </rPr>
      <t>A</t>
    </r>
    <r>
      <rPr>
        <sz val="9"/>
        <rFont val="Arial"/>
        <family val="2"/>
      </rPr>
      <t xml:space="preserve"> = Apartment   </t>
    </r>
    <r>
      <rPr>
        <b/>
        <sz val="9"/>
        <rFont val="Arial"/>
        <family val="2"/>
      </rPr>
      <t>P</t>
    </r>
    <r>
      <rPr>
        <sz val="9"/>
        <rFont val="Arial"/>
        <family val="2"/>
      </rPr>
      <t xml:space="preserve"> = Publicly-Assisted Housing   </t>
    </r>
    <r>
      <rPr>
        <b/>
        <sz val="9"/>
        <rFont val="Arial"/>
        <family val="2"/>
      </rPr>
      <t>CC</t>
    </r>
    <r>
      <rPr>
        <sz val="9"/>
        <rFont val="Arial"/>
        <family val="2"/>
      </rPr>
      <t xml:space="preserve"> = Apartment/Condo Conversion</t>
    </r>
  </si>
  <si>
    <t>2024 RESIDENTIAL DETAIL REPORT - WITH NO CREDITS</t>
  </si>
  <si>
    <r>
      <t>Type of Use</t>
    </r>
    <r>
      <rPr>
        <b/>
        <sz val="10"/>
        <color theme="1"/>
        <rFont val="Arial"/>
        <family val="2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</si>
</sst>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0_);\(0\)"/>
  </numFmts>
  <fonts count="23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0"/>
      <name val="Calibri"/>
      <family val="2"/>
      <scheme val="minor"/>
    </font>
    <font>
      <sz val="9"/>
      <color rgb="FF005DAA"/>
      <name val="Arial"/>
      <family val="2"/>
    </font>
    <font>
      <b/>
      <sz val="14"/>
      <color rgb="FF005DAA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9"/>
      <color theme="0"/>
      <name val="Arial"/>
      <family val="2"/>
    </font>
    <font>
      <b/>
      <sz val="14"/>
      <color theme="0"/>
      <name val="Arial"/>
      <family val="2"/>
    </font>
    <font>
      <sz val="12"/>
      <color theme="0"/>
      <name val="Arial"/>
      <family val="2"/>
    </font>
    <font>
      <b/>
      <sz val="9"/>
      <color theme="1"/>
      <name val="Arial"/>
      <family val="2"/>
    </font>
    <font>
      <sz val="12"/>
      <color rgb="FF005DAA"/>
      <name val="Arial"/>
      <family val="2"/>
    </font>
    <font>
      <b/>
      <sz val="11"/>
      <name val="Calibri"/>
      <family val="2"/>
      <scheme val="minor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7">
    <xf numFmtId="0" fontId="0" fillId="0" borderId="0" xfId="0"/>
    <xf numFmtId="49" fontId="1" fillId="0" borderId="0" xfId="0" applyNumberFormat="1" applyFont="1"/>
    <xf numFmtId="0" fontId="3" fillId="0" borderId="0" xfId="0" applyFont="1" applyAlignment="1">
      <alignment horizontal="right"/>
    </xf>
    <xf numFmtId="49" fontId="1" fillId="0" borderId="0" xfId="0" applyNumberFormat="1" applyFont="1" applyAlignment="1">
      <alignment horizontal="center"/>
    </xf>
    <xf numFmtId="0" fontId="0" fillId="0" borderId="0" xfId="0" applyAlignment="1">
      <alignment textRotation="90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10" fillId="0" borderId="0" xfId="0" applyFont="1"/>
    <xf numFmtId="0" fontId="10" fillId="0" borderId="0" xfId="0" applyFont="1" applyAlignment="1">
      <alignment wrapText="1"/>
    </xf>
    <xf numFmtId="0" fontId="13" fillId="0" borderId="0" xfId="0" applyFont="1" applyAlignment="1">
      <alignment textRotation="90"/>
    </xf>
    <xf numFmtId="0" fontId="13" fillId="0" borderId="0" xfId="0" applyFont="1"/>
    <xf numFmtId="164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4" fillId="2" borderId="1" xfId="0" applyFont="1" applyFill="1" applyBorder="1" applyAlignment="1">
      <alignment horizontal="center" wrapText="1"/>
    </xf>
    <xf numFmtId="164" fontId="14" fillId="2" borderId="1" xfId="0" applyNumberFormat="1" applyFont="1" applyFill="1" applyBorder="1" applyAlignment="1">
      <alignment horizontal="center" wrapText="1"/>
    </xf>
    <xf numFmtId="0" fontId="14" fillId="2" borderId="2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64" fontId="14" fillId="0" borderId="4" xfId="0" applyNumberFormat="1" applyFont="1" applyBorder="1" applyAlignment="1" applyProtection="1">
      <alignment horizontal="center" shrinkToFit="1"/>
      <protection locked="0"/>
    </xf>
    <xf numFmtId="0" fontId="14" fillId="0" borderId="5" xfId="0" applyFont="1" applyBorder="1" applyAlignment="1" applyProtection="1">
      <alignment horizontal="center" shrinkToFit="1"/>
      <protection locked="0"/>
    </xf>
    <xf numFmtId="164" fontId="14" fillId="0" borderId="6" xfId="0" applyNumberFormat="1" applyFont="1" applyBorder="1" applyAlignment="1" applyProtection="1">
      <alignment horizontal="center" shrinkToFit="1"/>
      <protection locked="0"/>
    </xf>
    <xf numFmtId="0" fontId="14" fillId="0" borderId="7" xfId="0" applyFont="1" applyBorder="1" applyAlignment="1" applyProtection="1">
      <alignment horizontal="center" shrinkToFit="1"/>
      <protection locked="0"/>
    </xf>
    <xf numFmtId="0" fontId="14" fillId="0" borderId="6" xfId="0" applyFont="1" applyBorder="1" applyAlignment="1" applyProtection="1">
      <alignment horizontal="center" shrinkToFit="1"/>
      <protection locked="0"/>
    </xf>
    <xf numFmtId="0" fontId="10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vertical="center"/>
    </xf>
    <xf numFmtId="0" fontId="2" fillId="3" borderId="8" xfId="0" applyFont="1" applyFill="1" applyBorder="1" applyAlignment="1">
      <alignment horizontal="centerContinuous"/>
    </xf>
    <xf numFmtId="0" fontId="2" fillId="3" borderId="9" xfId="0" applyFont="1" applyFill="1" applyBorder="1" applyAlignment="1">
      <alignment horizontal="centerContinuous"/>
    </xf>
    <xf numFmtId="0" fontId="2" fillId="3" borderId="10" xfId="0" applyFont="1" applyFill="1" applyBorder="1" applyAlignment="1">
      <alignment horizontal="centerContinuous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vertical="center"/>
    </xf>
    <xf numFmtId="0" fontId="18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center" wrapText="1"/>
    </xf>
    <xf numFmtId="0" fontId="2" fillId="0" borderId="12" xfId="0" applyFont="1" applyBorder="1" applyAlignment="1" applyProtection="1">
      <alignment horizontal="center"/>
      <protection locked="0"/>
    </xf>
    <xf numFmtId="49" fontId="2" fillId="0" borderId="12" xfId="0" applyNumberFormat="1" applyFont="1" applyBorder="1" applyAlignment="1" applyProtection="1">
      <alignment horizontal="center"/>
      <protection locked="0"/>
    </xf>
    <xf numFmtId="0" fontId="2" fillId="0" borderId="13" xfId="0" applyFont="1" applyBorder="1" applyAlignment="1" applyProtection="1">
      <alignment horizontal="center"/>
      <protection locked="0"/>
    </xf>
    <xf numFmtId="0" fontId="2" fillId="4" borderId="11" xfId="0" applyFont="1" applyFill="1" applyBorder="1"/>
    <xf numFmtId="0" fontId="2" fillId="4" borderId="15" xfId="0" applyFont="1" applyFill="1" applyBorder="1"/>
    <xf numFmtId="0" fontId="2" fillId="4" borderId="16" xfId="0" applyFont="1" applyFill="1" applyBorder="1" applyAlignment="1">
      <alignment horizontal="center" wrapText="1"/>
    </xf>
    <xf numFmtId="164" fontId="2" fillId="4" borderId="4" xfId="0" applyNumberFormat="1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0" borderId="16" xfId="0" applyFont="1" applyBorder="1" applyAlignment="1" applyProtection="1">
      <alignment horizontal="center"/>
      <protection locked="0"/>
    </xf>
    <xf numFmtId="49" fontId="2" fillId="0" borderId="4" xfId="0" applyNumberFormat="1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5" fillId="0" borderId="17" xfId="0" applyFont="1" applyBorder="1" applyAlignment="1">
      <alignment horizontal="center"/>
    </xf>
    <xf numFmtId="164" fontId="2" fillId="0" borderId="18" xfId="0" applyNumberFormat="1" applyFont="1" applyBorder="1" applyAlignment="1">
      <alignment horizontal="center"/>
    </xf>
    <xf numFmtId="0" fontId="2" fillId="0" borderId="19" xfId="0" applyFont="1" applyBorder="1" applyAlignment="1" applyProtection="1">
      <alignment horizontal="center"/>
      <protection locked="0"/>
    </xf>
    <xf numFmtId="0" fontId="8" fillId="0" borderId="0" xfId="0" applyFont="1" applyAlignment="1">
      <alignment textRotation="90"/>
    </xf>
    <xf numFmtId="0" fontId="8" fillId="0" borderId="0" xfId="0" applyFont="1"/>
    <xf numFmtId="16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49" fontId="2" fillId="0" borderId="6" xfId="0" applyNumberFormat="1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4" borderId="3" xfId="0" applyFont="1" applyFill="1" applyBorder="1"/>
    <xf numFmtId="0" fontId="2" fillId="4" borderId="20" xfId="0" applyFont="1" applyFill="1" applyBorder="1"/>
    <xf numFmtId="0" fontId="6" fillId="5" borderId="0" xfId="0" applyFont="1" applyFill="1" applyAlignment="1">
      <alignment textRotation="90"/>
    </xf>
    <xf numFmtId="0" fontId="2" fillId="5" borderId="0" xfId="0" applyFont="1" applyFill="1"/>
    <xf numFmtId="164" fontId="2" fillId="5" borderId="0" xfId="0" applyNumberFormat="1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15" fillId="0" borderId="0" xfId="0" applyFont="1" applyAlignment="1">
      <alignment textRotation="90"/>
    </xf>
    <xf numFmtId="164" fontId="15" fillId="0" borderId="0" xfId="0" applyNumberFormat="1" applyFont="1" applyAlignment="1">
      <alignment horizontal="center"/>
    </xf>
    <xf numFmtId="0" fontId="9" fillId="0" borderId="5" xfId="0" applyFont="1" applyBorder="1" applyAlignment="1">
      <alignment horizontal="center"/>
    </xf>
    <xf numFmtId="0" fontId="14" fillId="4" borderId="4" xfId="0" applyFont="1" applyFill="1" applyBorder="1" applyAlignment="1">
      <alignment horizontal="center" wrapText="1"/>
    </xf>
    <xf numFmtId="49" fontId="2" fillId="0" borderId="21" xfId="0" applyNumberFormat="1" applyFont="1" applyBorder="1" applyProtection="1">
      <protection locked="0"/>
    </xf>
    <xf numFmtId="0" fontId="11" fillId="0" borderId="0" xfId="0" applyFont="1" applyAlignment="1">
      <alignment horizontal="centerContinuous"/>
    </xf>
    <xf numFmtId="49" fontId="1" fillId="0" borderId="3" xfId="0" applyNumberFormat="1" applyFont="1" applyBorder="1" applyProtection="1">
      <protection locked="0"/>
    </xf>
    <xf numFmtId="49" fontId="1" fillId="0" borderId="3" xfId="0" applyNumberFormat="1" applyFont="1" applyBorder="1"/>
    <xf numFmtId="0" fontId="6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 vertical="center" wrapText="1"/>
    </xf>
    <xf numFmtId="0" fontId="7" fillId="0" borderId="22" xfId="0" applyFont="1" applyBorder="1" applyAlignment="1">
      <alignment vertical="center" textRotation="90" wrapText="1"/>
    </xf>
    <xf numFmtId="0" fontId="7" fillId="0" borderId="25" xfId="0" applyFont="1" applyBorder="1" applyAlignment="1">
      <alignment vertical="center" textRotation="90" wrapText="1"/>
    </xf>
    <xf numFmtId="0" fontId="7" fillId="0" borderId="28" xfId="0" applyFont="1" applyBorder="1" applyAlignment="1">
      <alignment vertical="center" textRotation="90"/>
    </xf>
    <xf numFmtId="0" fontId="7" fillId="0" borderId="29" xfId="0" applyFont="1" applyBorder="1" applyAlignment="1">
      <alignment vertical="center" textRotation="90"/>
    </xf>
    <xf numFmtId="0" fontId="7" fillId="0" borderId="24" xfId="0" applyFont="1" applyBorder="1" applyAlignment="1">
      <alignment vertical="center" textRotation="90" wrapText="1"/>
    </xf>
    <xf numFmtId="0" fontId="7" fillId="0" borderId="30" xfId="0" applyFont="1" applyBorder="1" applyAlignment="1">
      <alignment vertical="center" textRotation="90"/>
    </xf>
    <xf numFmtId="0" fontId="2" fillId="0" borderId="26" xfId="0" applyFont="1" applyBorder="1"/>
    <xf numFmtId="0" fontId="2" fillId="0" borderId="27" xfId="0" applyFont="1" applyBorder="1"/>
    <xf numFmtId="0" fontId="19" fillId="0" borderId="22" xfId="0" applyFont="1" applyBorder="1" applyAlignment="1">
      <alignment vertical="center" textRotation="90" wrapText="1"/>
    </xf>
    <xf numFmtId="0" fontId="19" fillId="0" borderId="24" xfId="0" applyFont="1" applyBorder="1" applyAlignment="1">
      <alignment vertical="center" textRotation="90" wrapText="1"/>
    </xf>
    <xf numFmtId="0" fontId="19" fillId="0" borderId="25" xfId="0" applyFont="1" applyBorder="1" applyAlignment="1">
      <alignment vertical="center" textRotation="90" wrapText="1"/>
    </xf>
    <xf numFmtId="0" fontId="2" fillId="3" borderId="22" xfId="0" applyFont="1" applyFill="1" applyBorder="1" applyAlignment="1">
      <alignment horizontal="centerContinuous"/>
    </xf>
    <xf numFmtId="0" fontId="2" fillId="3" borderId="14" xfId="0" applyFont="1" applyFill="1" applyBorder="1" applyAlignment="1">
      <alignment horizontal="centerContinuous"/>
    </xf>
    <xf numFmtId="0" fontId="2" fillId="3" borderId="23" xfId="0" applyFont="1" applyFill="1" applyBorder="1" applyAlignment="1">
      <alignment horizontal="centerContinuous"/>
    </xf>
    <xf numFmtId="0" fontId="14" fillId="0" borderId="4" xfId="0" applyFont="1" applyBorder="1" applyAlignment="1" applyProtection="1">
      <alignment horizontal="center" shrinkToFit="1"/>
      <protection locked="0"/>
    </xf>
    <xf numFmtId="165" fontId="14" fillId="0" borderId="4" xfId="0" applyNumberFormat="1" applyFont="1" applyBorder="1" applyAlignment="1" applyProtection="1">
      <alignment horizontal="center" shrinkToFit="1"/>
      <protection locked="0"/>
    </xf>
    <xf numFmtId="165" fontId="14" fillId="0" borderId="6" xfId="0" applyNumberFormat="1" applyFont="1" applyBorder="1" applyAlignment="1" applyProtection="1">
      <alignment horizontal="center" shrinkToFit="1"/>
      <protection locked="0"/>
    </xf>
    <xf numFmtId="1" fontId="2" fillId="0" borderId="6" xfId="0" applyNumberFormat="1" applyFont="1" applyBorder="1" applyAlignment="1" applyProtection="1">
      <alignment horizontal="center"/>
      <protection locked="0"/>
    </xf>
    <xf numFmtId="1" fontId="2" fillId="0" borderId="12" xfId="0" applyNumberFormat="1" applyFont="1" applyBorder="1" applyAlignment="1" applyProtection="1">
      <alignment horizontal="center"/>
      <protection locked="0"/>
    </xf>
    <xf numFmtId="0" fontId="12" fillId="0" borderId="0" xfId="0" applyFont="1" applyAlignment="1">
      <alignment horizontal="centerContinuous"/>
    </xf>
    <xf numFmtId="0" fontId="17" fillId="0" borderId="0" xfId="0" applyFont="1"/>
    <xf numFmtId="0" fontId="20" fillId="0" borderId="0" xfId="0" applyFont="1" applyAlignment="1">
      <alignment horizontal="centerContinuous"/>
    </xf>
    <xf numFmtId="0" fontId="12" fillId="0" borderId="0" xfId="0" applyFont="1" applyAlignment="1">
      <alignment horizontal="centerContinuous" vertical="center"/>
    </xf>
    <xf numFmtId="0" fontId="21" fillId="4" borderId="11" xfId="0" applyFont="1" applyFill="1" applyBorder="1" applyAlignment="1" applyProtection="1">
      <alignment horizontal="center"/>
      <protection locked="0"/>
    </xf>
    <xf numFmtId="164" fontId="5" fillId="4" borderId="14" xfId="0" applyNumberFormat="1" applyFont="1" applyFill="1" applyBorder="1" applyAlignment="1">
      <alignment horizontal="right"/>
    </xf>
    <xf numFmtId="0" fontId="4" fillId="6" borderId="0" xfId="0" applyFont="1" applyFill="1" applyAlignment="1">
      <alignment horizontal="centerContinuous" vertical="center" wrapText="1"/>
    </xf>
    <xf numFmtId="0" fontId="6" fillId="6" borderId="0" xfId="0" applyFont="1" applyFill="1" applyAlignment="1">
      <alignment horizontal="centerContinuous" vertical="center" wrapText="1"/>
    </xf>
    <xf numFmtId="0" fontId="5" fillId="4" borderId="14" xfId="0" applyFont="1" applyFill="1" applyBorder="1" applyAlignment="1">
      <alignment horizontal="left"/>
    </xf>
    <xf numFmtId="0" fontId="5" fillId="4" borderId="0" xfId="0" applyFont="1" applyFill="1" applyAlignment="1">
      <alignment horizontal="left"/>
    </xf>
    <xf numFmtId="0" fontId="6" fillId="6" borderId="0" xfId="0" applyFont="1" applyFill="1" applyAlignment="1">
      <alignment horizontal="centerContinuous" vertical="center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1724024</xdr:colOff>
      <xdr:row>0</xdr:row>
      <xdr:rowOff>47625</xdr:rowOff>
    </xdr:from>
    <xdr:to>
      <xdr:col>7</xdr:col>
      <xdr:colOff>28574</xdr:colOff>
      <xdr:row>2</xdr:row>
      <xdr:rowOff>114300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6143624" y="47625"/>
          <a:ext cx="1419225" cy="447675"/>
        </a:xfrm>
        <a:prstGeom prst="rect">
          <a:avLst/>
        </a:prstGeom>
        <a:noFill/>
        <a:ln w="3175">
          <a:noFill/>
          <a:miter lim="800000"/>
          <a:headEnd/>
          <a:tailEnd/>
        </a:ln>
        <a:extLst>
          <a:ext uri="{909E8E84-426E-40dd-AFC4-6F175D3DCCD1}"/>
        </a:extLst>
      </xdr:spPr>
      <xdr:txBody>
        <a:bodyPr vertOverflow="clip" wrap="square" lIns="91440" tIns="91440" rIns="91440" bIns="91440" anchor="t" upright="1"/>
        <a:lstStyle/>
        <a:p>
          <a:pPr algn="r" rtl="0">
            <a:defRPr sz="1000"/>
          </a:pPr>
          <a:r>
            <a:rPr lang="en-US" sz="1000" b="1" i="0" u="none" strike="noStrike" baseline="0">
              <a:solidFill>
                <a:srgbClr val="505150"/>
              </a:solidFill>
              <a:latin typeface="Arial"/>
              <a:ea typeface="Cambria"/>
              <a:cs typeface="Arial"/>
            </a:rPr>
            <a:t>MCES SAC-B Form</a:t>
          </a:r>
        </a:p>
        <a:p>
          <a:pPr algn="r" rtl="0">
            <a:defRPr sz="1000"/>
          </a:pPr>
          <a:r>
            <a:rPr lang="en-US" sz="800" b="0" i="0" u="none" strike="noStrike" baseline="0">
              <a:solidFill>
                <a:srgbClr val="505150"/>
              </a:solidFill>
              <a:latin typeface="Arial"/>
              <a:ea typeface="Cambria"/>
              <a:cs typeface="Arial"/>
            </a:rPr>
            <a:t>Last Updated: 12/24/23</a:t>
          </a:r>
        </a:p>
      </xdr:txBody>
    </xdr:sp>
    <xdr:clientData/>
  </xdr:twoCellAnchor>
  <xdr:oneCellAnchor>
    <xdr:from>
      <xdr:col>0</xdr:col>
      <xdr:colOff>0</xdr:colOff>
      <xdr:row>8</xdr:row>
      <xdr:rowOff>136924</xdr:rowOff>
    </xdr:from>
    <xdr:ext cx="264560" cy="73366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095ED87-BC7A-473C-987D-7A82D7387E76}"/>
            </a:ext>
          </a:extLst>
        </xdr:cNvPr>
        <xdr:cNvSpPr txBox="1"/>
      </xdr:nvSpPr>
      <xdr:spPr>
        <a:xfrm rot="16200000">
          <a:off x="-234551" y="2009775"/>
          <a:ext cx="73366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NEW USE</a:t>
          </a:r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264560" cy="733662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8DC13922-7AFE-4688-80C4-9C491CE462FB}"/>
            </a:ext>
          </a:extLst>
        </xdr:cNvPr>
        <xdr:cNvSpPr txBox="1"/>
      </xdr:nvSpPr>
      <xdr:spPr>
        <a:xfrm rot="16200000">
          <a:off x="-234551" y="3682601"/>
          <a:ext cx="73366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NEW USE</a:t>
          </a:r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264560" cy="733662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3B82068E-5AD5-4BB3-973F-1FD62C86B78D}"/>
            </a:ext>
          </a:extLst>
        </xdr:cNvPr>
        <xdr:cNvSpPr txBox="1"/>
      </xdr:nvSpPr>
      <xdr:spPr>
        <a:xfrm rot="16200000">
          <a:off x="-234551" y="5339951"/>
          <a:ext cx="73366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NEW USE</a:t>
          </a:r>
        </a:p>
      </xdr:txBody>
    </xdr:sp>
    <xdr:clientData/>
  </xdr:oneCellAnchor>
  <xdr:oneCellAnchor>
    <xdr:from>
      <xdr:col>0</xdr:col>
      <xdr:colOff>0</xdr:colOff>
      <xdr:row>29</xdr:row>
      <xdr:rowOff>0</xdr:rowOff>
    </xdr:from>
    <xdr:ext cx="264560" cy="733662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7A35CB04-C04A-4E30-993B-005C123E36C9}"/>
            </a:ext>
          </a:extLst>
        </xdr:cNvPr>
        <xdr:cNvSpPr txBox="1"/>
      </xdr:nvSpPr>
      <xdr:spPr>
        <a:xfrm rot="16200000">
          <a:off x="-234551" y="6997301"/>
          <a:ext cx="73366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NEW USE</a:t>
          </a:r>
        </a:p>
      </xdr:txBody>
    </xdr:sp>
    <xdr:clientData/>
  </xdr:oneCellAnchor>
  <xdr:oneCellAnchor>
    <xdr:from>
      <xdr:col>0</xdr:col>
      <xdr:colOff>0</xdr:colOff>
      <xdr:row>35</xdr:row>
      <xdr:rowOff>161925</xdr:rowOff>
    </xdr:from>
    <xdr:ext cx="264560" cy="733662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AFE226B8-523C-4FD1-A073-B057D76F87F0}"/>
            </a:ext>
          </a:extLst>
        </xdr:cNvPr>
        <xdr:cNvSpPr txBox="1"/>
      </xdr:nvSpPr>
      <xdr:spPr>
        <a:xfrm rot="16200000">
          <a:off x="-234551" y="8645126"/>
          <a:ext cx="73366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NEW USE</a:t>
          </a:r>
        </a:p>
      </xdr:txBody>
    </xdr:sp>
    <xdr:clientData/>
  </xdr:oneCellAnchor>
  <xdr:oneCellAnchor>
    <xdr:from>
      <xdr:col>0</xdr:col>
      <xdr:colOff>0</xdr:colOff>
      <xdr:row>10</xdr:row>
      <xdr:rowOff>239601</xdr:rowOff>
    </xdr:from>
    <xdr:ext cx="264560" cy="1042658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DB60BA84-9E83-47BD-BB4D-FABB7462486F}"/>
            </a:ext>
          </a:extLst>
        </xdr:cNvPr>
        <xdr:cNvSpPr txBox="1"/>
      </xdr:nvSpPr>
      <xdr:spPr>
        <a:xfrm rot="16200000">
          <a:off x="-389049" y="2800350"/>
          <a:ext cx="104265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PREVIOUS USE</a:t>
          </a:r>
        </a:p>
      </xdr:txBody>
    </xdr:sp>
    <xdr:clientData/>
  </xdr:oneCellAnchor>
  <xdr:oneCellAnchor>
    <xdr:from>
      <xdr:col>0</xdr:col>
      <xdr:colOff>0</xdr:colOff>
      <xdr:row>17</xdr:row>
      <xdr:rowOff>268176</xdr:rowOff>
    </xdr:from>
    <xdr:ext cx="264560" cy="1042658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3400834E-B932-49AE-8F56-59DB786340B5}"/>
            </a:ext>
          </a:extLst>
        </xdr:cNvPr>
        <xdr:cNvSpPr txBox="1"/>
      </xdr:nvSpPr>
      <xdr:spPr>
        <a:xfrm rot="16200000">
          <a:off x="-389049" y="4486275"/>
          <a:ext cx="104265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PREVIOUS USE</a:t>
          </a:r>
        </a:p>
      </xdr:txBody>
    </xdr:sp>
    <xdr:clientData/>
  </xdr:oneCellAnchor>
  <xdr:oneCellAnchor>
    <xdr:from>
      <xdr:col>0</xdr:col>
      <xdr:colOff>0</xdr:colOff>
      <xdr:row>24</xdr:row>
      <xdr:rowOff>258651</xdr:rowOff>
    </xdr:from>
    <xdr:ext cx="264560" cy="1042658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F438A6CA-6C1F-493B-B0D9-5022FD074585}"/>
            </a:ext>
          </a:extLst>
        </xdr:cNvPr>
        <xdr:cNvSpPr txBox="1"/>
      </xdr:nvSpPr>
      <xdr:spPr>
        <a:xfrm rot="16200000">
          <a:off x="-389049" y="6134100"/>
          <a:ext cx="104265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PREVIOUS USE</a:t>
          </a:r>
        </a:p>
      </xdr:txBody>
    </xdr:sp>
    <xdr:clientData/>
  </xdr:oneCellAnchor>
  <xdr:oneCellAnchor>
    <xdr:from>
      <xdr:col>0</xdr:col>
      <xdr:colOff>0</xdr:colOff>
      <xdr:row>31</xdr:row>
      <xdr:rowOff>249126</xdr:rowOff>
    </xdr:from>
    <xdr:ext cx="264560" cy="1042658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4A1AE5A3-6C9B-46C9-9AD3-8C687B274857}"/>
            </a:ext>
          </a:extLst>
        </xdr:cNvPr>
        <xdr:cNvSpPr txBox="1"/>
      </xdr:nvSpPr>
      <xdr:spPr>
        <a:xfrm rot="16200000">
          <a:off x="-389049" y="7781925"/>
          <a:ext cx="104265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PREVIOUS USE</a:t>
          </a:r>
        </a:p>
      </xdr:txBody>
    </xdr:sp>
    <xdr:clientData/>
  </xdr:oneCellAnchor>
  <xdr:oneCellAnchor>
    <xdr:from>
      <xdr:col>0</xdr:col>
      <xdr:colOff>0</xdr:colOff>
      <xdr:row>38</xdr:row>
      <xdr:rowOff>239601</xdr:rowOff>
    </xdr:from>
    <xdr:ext cx="264560" cy="1042658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F2A176F1-F757-4884-8224-00477783A17E}"/>
            </a:ext>
          </a:extLst>
        </xdr:cNvPr>
        <xdr:cNvSpPr txBox="1"/>
      </xdr:nvSpPr>
      <xdr:spPr>
        <a:xfrm rot="16200000">
          <a:off x="-389049" y="9429750"/>
          <a:ext cx="104265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PREVIOUS USE</a:t>
          </a:r>
        </a:p>
      </xdr:txBody>
    </xdr:sp>
    <xdr:clientData/>
  </xdr:oneCellAnchor>
  <xdr:twoCellAnchor>
    <xdr:from>
      <xdr:col>1</xdr:col>
      <xdr:colOff>744159</xdr:colOff>
      <xdr:row>0</xdr:row>
      <xdr:rowOff>0</xdr:rowOff>
    </xdr:from>
    <xdr:to>
      <xdr:col>4</xdr:col>
      <xdr:colOff>1771649</xdr:colOff>
      <xdr:row>3</xdr:row>
      <xdr:rowOff>304801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75AC2ED7-4610-41E2-A647-625B8145008E}"/>
            </a:ext>
          </a:extLst>
        </xdr:cNvPr>
        <xdr:cNvSpPr txBox="1">
          <a:spLocks noChangeArrowheads="1"/>
        </xdr:cNvSpPr>
      </xdr:nvSpPr>
      <xdr:spPr bwMode="auto">
        <a:xfrm>
          <a:off x="963234" y="0"/>
          <a:ext cx="5228015" cy="8763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91440" rIns="91440" bIns="9144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808080"/>
              </a:solidFill>
              <a:latin typeface="Arial"/>
              <a:cs typeface="Arial"/>
            </a:rPr>
            <a:t>  </a:t>
          </a:r>
          <a:r>
            <a:rPr lang="en-US" sz="1000" b="1" i="0" u="none" strike="noStrike" baseline="0">
              <a:solidFill>
                <a:srgbClr val="808080"/>
              </a:solidFill>
              <a:latin typeface="Arial"/>
              <a:cs typeface="Arial"/>
            </a:rPr>
            <a:t>Mail SAC Payments to:</a:t>
          </a: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808080"/>
              </a:solidFill>
              <a:latin typeface="Arial"/>
              <a:cs typeface="Arial"/>
            </a:rPr>
            <a:t>    </a:t>
          </a:r>
          <a:r>
            <a:rPr lang="en-US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Metropolitan Council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    PO Box 856513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    Minneapolis, Minnesota 55485-6513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 </a:t>
          </a:r>
          <a:r>
            <a:rPr lang="en-US" sz="900" b="1" i="0" u="none" strike="noStrike" baseline="0">
              <a:solidFill>
                <a:srgbClr val="808080"/>
              </a:solidFill>
              <a:latin typeface="Arial"/>
              <a:cs typeface="Arial"/>
            </a:rPr>
            <a:t>Email SAC Reports to: </a:t>
          </a:r>
          <a:r>
            <a:rPr lang="en-US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SACprogram@metc.state.mn.us </a:t>
          </a:r>
          <a:r>
            <a:rPr lang="en-US" sz="900" b="1" i="0" u="none" strike="noStrike" baseline="0">
              <a:solidFill>
                <a:srgbClr val="808080"/>
              </a:solidFill>
              <a:latin typeface="Arial"/>
              <a:cs typeface="Arial"/>
            </a:rPr>
            <a:t>    Call for Questions: </a:t>
          </a:r>
          <a:r>
            <a:rPr lang="en-US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651-602-1378</a:t>
          </a:r>
        </a:p>
        <a:p>
          <a:pPr algn="l" rtl="0">
            <a:defRPr sz="1000"/>
          </a:pPr>
          <a:endParaRPr lang="en-US" sz="1200" b="0" i="0" u="none" strike="noStrike" baseline="0">
            <a:solidFill>
              <a:srgbClr val="80808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200" b="0" i="0" u="none" strike="noStrike" baseline="0">
            <a:solidFill>
              <a:srgbClr val="80808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123826</xdr:rowOff>
    </xdr:from>
    <xdr:to>
      <xdr:col>1</xdr:col>
      <xdr:colOff>828675</xdr:colOff>
      <xdr:row>3</xdr:row>
      <xdr:rowOff>342901</xdr:rowOff>
    </xdr:to>
    <xdr:pic>
      <xdr:nvPicPr>
        <xdr:cNvPr id="17" name="Picture 3" descr="Blue colored logo for Met Council." title="Metropolitan Council Logo">
          <a:extLst>
            <a:ext uri="{FF2B5EF4-FFF2-40B4-BE49-F238E27FC236}">
              <a16:creationId xmlns:a16="http://schemas.microsoft.com/office/drawing/2014/main" id="{D50C8727-0660-4EE0-B8D6-4F5289CB3F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3826"/>
          <a:ext cx="10477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1238250</xdr:colOff>
      <xdr:row>0</xdr:row>
      <xdr:rowOff>104774</xdr:rowOff>
    </xdr:from>
    <xdr:to>
      <xdr:col>6</xdr:col>
      <xdr:colOff>828674</xdr:colOff>
      <xdr:row>3</xdr:row>
      <xdr:rowOff>19050</xdr:rowOff>
    </xdr:to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5619750" y="104774"/>
          <a:ext cx="1838324" cy="485776"/>
        </a:xfrm>
        <a:prstGeom prst="rect">
          <a:avLst/>
        </a:prstGeom>
        <a:noFill/>
        <a:ln w="3175">
          <a:noFill/>
          <a:miter lim="800000"/>
          <a:headEnd/>
          <a:tailEnd/>
        </a:ln>
        <a:extLst>
          <a:ext uri="{909E8E84-426E-40dd-AFC4-6F175D3DCCD1}"/>
        </a:extLst>
      </xdr:spPr>
      <xdr:txBody>
        <a:bodyPr vertOverflow="clip" wrap="square" lIns="91440" tIns="91440" rIns="91440" bIns="91440" anchor="t" upright="1"/>
        <a:lstStyle/>
        <a:p>
          <a:pPr algn="r" rtl="0">
            <a:defRPr sz="1000"/>
          </a:pPr>
          <a:r>
            <a:rPr lang="en-US" sz="1000" b="1" i="0" u="none" strike="noStrike" baseline="0">
              <a:solidFill>
                <a:srgbClr val="505150"/>
              </a:solidFill>
              <a:latin typeface="Arial"/>
              <a:ea typeface="Cambria"/>
              <a:cs typeface="Arial"/>
            </a:rPr>
            <a:t>MCES SAC-B (Basic) Form</a:t>
          </a:r>
        </a:p>
        <a:p>
          <a:pPr algn="r" rtl="0">
            <a:defRPr sz="1000"/>
          </a:pPr>
          <a:r>
            <a:rPr lang="en-US" sz="800" b="0" i="0" u="none" strike="noStrike" baseline="0">
              <a:solidFill>
                <a:srgbClr val="505150"/>
              </a:solidFill>
              <a:latin typeface="Arial"/>
              <a:ea typeface="Cambria"/>
              <a:cs typeface="Arial"/>
            </a:rPr>
            <a:t>Last Updated: 12/24/23</a:t>
          </a:r>
        </a:p>
      </xdr:txBody>
    </xdr:sp>
    <xdr:clientData/>
  </xdr:twoCellAnchor>
  <xdr:oneCellAnchor>
    <xdr:from>
      <xdr:col>0</xdr:col>
      <xdr:colOff>-23467</xdr:colOff>
      <xdr:row>23</xdr:row>
      <xdr:rowOff>134658</xdr:rowOff>
    </xdr:from>
    <xdr:ext cx="311496" cy="88344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E8DD5F2A-C2DF-4441-9B7E-8D41EE887BF2}"/>
            </a:ext>
          </a:extLst>
        </xdr:cNvPr>
        <xdr:cNvSpPr txBox="1"/>
      </xdr:nvSpPr>
      <xdr:spPr>
        <a:xfrm rot="16200000">
          <a:off x="-309443" y="6307084"/>
          <a:ext cx="883447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400" b="1"/>
            <a:t>NEW USE</a:t>
          </a:r>
        </a:p>
      </xdr:txBody>
    </xdr:sp>
    <xdr:clientData/>
  </xdr:oneCellAnchor>
  <xdr:twoCellAnchor>
    <xdr:from>
      <xdr:col>1</xdr:col>
      <xdr:colOff>744159</xdr:colOff>
      <xdr:row>0</xdr:row>
      <xdr:rowOff>0</xdr:rowOff>
    </xdr:from>
    <xdr:to>
      <xdr:col>5</xdr:col>
      <xdr:colOff>28574</xdr:colOff>
      <xdr:row>3</xdr:row>
      <xdr:rowOff>304801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6D5CA227-9771-4A6E-A510-32396DA3F926}"/>
            </a:ext>
          </a:extLst>
        </xdr:cNvPr>
        <xdr:cNvSpPr txBox="1">
          <a:spLocks noChangeArrowheads="1"/>
        </xdr:cNvSpPr>
      </xdr:nvSpPr>
      <xdr:spPr bwMode="auto">
        <a:xfrm>
          <a:off x="963234" y="0"/>
          <a:ext cx="5228015" cy="8763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91440" rIns="91440" bIns="9144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808080"/>
              </a:solidFill>
              <a:latin typeface="Arial"/>
              <a:cs typeface="Arial"/>
            </a:rPr>
            <a:t>  </a:t>
          </a:r>
          <a:r>
            <a:rPr lang="en-US" sz="1000" b="1" i="0" u="none" strike="noStrike" baseline="0">
              <a:solidFill>
                <a:srgbClr val="808080"/>
              </a:solidFill>
              <a:latin typeface="Arial"/>
              <a:cs typeface="Arial"/>
            </a:rPr>
            <a:t>Mail SAC Payments to:</a:t>
          </a: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808080"/>
              </a:solidFill>
              <a:latin typeface="Arial"/>
              <a:cs typeface="Arial"/>
            </a:rPr>
            <a:t>    </a:t>
          </a:r>
          <a:r>
            <a:rPr lang="en-US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Metropolitan Council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    PO Box 856513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    Minneapolis, Minnesota 55485-6513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 </a:t>
          </a:r>
          <a:r>
            <a:rPr lang="en-US" sz="900" b="1" i="0" u="none" strike="noStrike" baseline="0">
              <a:solidFill>
                <a:srgbClr val="808080"/>
              </a:solidFill>
              <a:latin typeface="Arial"/>
              <a:cs typeface="Arial"/>
            </a:rPr>
            <a:t>Email SAC Reports to: </a:t>
          </a:r>
          <a:r>
            <a:rPr lang="en-US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SACprogram@metc.state.mn.us </a:t>
          </a:r>
          <a:r>
            <a:rPr lang="en-US" sz="900" b="1" i="0" u="none" strike="noStrike" baseline="0">
              <a:solidFill>
                <a:srgbClr val="808080"/>
              </a:solidFill>
              <a:latin typeface="Arial"/>
              <a:cs typeface="Arial"/>
            </a:rPr>
            <a:t>    Call for Questions: </a:t>
          </a:r>
          <a:r>
            <a:rPr lang="en-US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651-602-1378</a:t>
          </a:r>
        </a:p>
        <a:p>
          <a:pPr algn="l" rtl="0">
            <a:defRPr sz="1000"/>
          </a:pPr>
          <a:endParaRPr lang="en-US" sz="1200" b="0" i="0" u="none" strike="noStrike" baseline="0">
            <a:solidFill>
              <a:srgbClr val="80808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200" b="0" i="0" u="none" strike="noStrike" baseline="0">
            <a:solidFill>
              <a:srgbClr val="80808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123826</xdr:rowOff>
    </xdr:from>
    <xdr:to>
      <xdr:col>1</xdr:col>
      <xdr:colOff>828675</xdr:colOff>
      <xdr:row>3</xdr:row>
      <xdr:rowOff>342901</xdr:rowOff>
    </xdr:to>
    <xdr:pic>
      <xdr:nvPicPr>
        <xdr:cNvPr id="8" name="Picture 3" descr="Blue colored logo for Met Council." title="Metropolitan Council Logo">
          <a:extLst>
            <a:ext uri="{FF2B5EF4-FFF2-40B4-BE49-F238E27FC236}">
              <a16:creationId xmlns:a16="http://schemas.microsoft.com/office/drawing/2014/main" id="{9B0D31C6-65CD-4804-8308-2B973EF4E7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3826"/>
          <a:ext cx="10477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9" tint="-0.249977111117893"/>
    <pageSetUpPr fitToPage="1"/>
  </sheetPr>
  <dimension ref="A1:BL46"/>
  <sheetViews>
    <sheetView showGridLines="0" showRowColHeaders="0" tabSelected="1" zoomScaleNormal="100" workbookViewId="0">
      <selection activeCell="E14" sqref="E14"/>
    </sheetView>
  </sheetViews>
  <sheetFormatPr defaultRowHeight="15" x14ac:dyDescent="0.25"/>
  <cols>
    <col min="1" max="1" width="3.28515625" style="67" customWidth="1"/>
    <col min="2" max="2" width="14.7109375" style="25" customWidth="1"/>
    <col min="3" max="3" width="13.140625" style="68" customWidth="1"/>
    <col min="4" max="4" width="35.140625" style="25" customWidth="1"/>
    <col min="5" max="5" width="26.7109375" style="25" customWidth="1"/>
    <col min="6" max="6" width="6.85546875" style="25" customWidth="1"/>
    <col min="7" max="7" width="13.140625" style="31" customWidth="1"/>
    <col min="8" max="64" width="9.140625" style="9"/>
    <col min="65" max="16384" width="9.140625" style="25"/>
  </cols>
  <sheetData>
    <row r="1" spans="1:64" x14ac:dyDescent="0.25">
      <c r="A1" s="53"/>
      <c r="B1" s="54"/>
      <c r="C1" s="55"/>
      <c r="D1" s="54"/>
      <c r="E1" s="54"/>
      <c r="F1" s="54"/>
      <c r="G1" s="56"/>
    </row>
    <row r="2" spans="1:64" x14ac:dyDescent="0.25">
      <c r="A2" s="53"/>
      <c r="B2" s="54"/>
      <c r="C2" s="55"/>
      <c r="D2" s="54"/>
      <c r="E2" s="54"/>
      <c r="F2" s="54"/>
      <c r="G2" s="56"/>
    </row>
    <row r="3" spans="1:64" x14ac:dyDescent="0.25">
      <c r="A3" s="53"/>
      <c r="B3" s="54"/>
      <c r="C3" s="55"/>
      <c r="D3" s="54"/>
      <c r="E3" s="54"/>
      <c r="F3" s="54"/>
      <c r="G3" s="56"/>
      <c r="J3" s="9" t="s">
        <v>16</v>
      </c>
    </row>
    <row r="4" spans="1:64" ht="34.5" customHeight="1" x14ac:dyDescent="0.25">
      <c r="A4" s="98" t="s">
        <v>4</v>
      </c>
      <c r="B4" s="72"/>
      <c r="C4" s="72"/>
      <c r="D4" s="72"/>
      <c r="E4" s="72"/>
      <c r="F4" s="72"/>
      <c r="G4" s="72"/>
      <c r="H4" s="32"/>
      <c r="I4" s="32"/>
      <c r="J4" s="9" t="s">
        <v>10</v>
      </c>
    </row>
    <row r="5" spans="1:64" ht="21" customHeight="1" x14ac:dyDescent="0.25">
      <c r="A5" s="96" t="s">
        <v>28</v>
      </c>
      <c r="B5" s="96"/>
      <c r="C5" s="96"/>
      <c r="D5" s="96"/>
      <c r="E5" s="96"/>
      <c r="F5" s="96"/>
      <c r="G5" s="96"/>
      <c r="H5" s="97"/>
      <c r="I5" s="97"/>
      <c r="J5" s="9" t="s">
        <v>11</v>
      </c>
    </row>
    <row r="6" spans="1:64" ht="15.75" x14ac:dyDescent="0.25">
      <c r="A6" s="54"/>
      <c r="B6" s="54"/>
      <c r="C6" s="2" t="s">
        <v>5</v>
      </c>
      <c r="D6" s="73"/>
      <c r="E6" s="74"/>
      <c r="F6" s="1"/>
      <c r="G6" s="3"/>
      <c r="H6" s="33"/>
      <c r="I6" s="33"/>
      <c r="J6" s="9" t="s">
        <v>24</v>
      </c>
    </row>
    <row r="7" spans="1:64" ht="21" customHeight="1" x14ac:dyDescent="0.25">
      <c r="A7" s="54"/>
      <c r="B7" s="54"/>
      <c r="D7" s="2" t="s">
        <v>8</v>
      </c>
      <c r="E7" s="57"/>
      <c r="F7" s="2" t="s">
        <v>6</v>
      </c>
      <c r="G7" s="57"/>
      <c r="H7" s="33"/>
      <c r="I7" s="33"/>
    </row>
    <row r="8" spans="1:64" ht="3" customHeight="1" thickBot="1" x14ac:dyDescent="0.3">
      <c r="A8" s="53"/>
      <c r="B8" s="54"/>
      <c r="C8" s="55"/>
      <c r="D8" s="54"/>
      <c r="E8" s="54"/>
      <c r="F8" s="54"/>
      <c r="G8" s="56"/>
    </row>
    <row r="9" spans="1:64" ht="15" customHeight="1" thickBot="1" x14ac:dyDescent="0.3">
      <c r="A9" s="28" t="s">
        <v>7</v>
      </c>
      <c r="B9" s="29"/>
      <c r="C9" s="29"/>
      <c r="D9" s="29"/>
      <c r="E9" s="29"/>
      <c r="F9" s="29"/>
      <c r="G9" s="30"/>
    </row>
    <row r="10" spans="1:64" s="26" customFormat="1" ht="27" customHeight="1" x14ac:dyDescent="0.25">
      <c r="A10" s="77"/>
      <c r="B10" s="36" t="s">
        <v>3</v>
      </c>
      <c r="C10" s="37" t="s">
        <v>0</v>
      </c>
      <c r="D10" s="36" t="s">
        <v>2</v>
      </c>
      <c r="E10" s="36" t="s">
        <v>1</v>
      </c>
      <c r="F10" s="15" t="s">
        <v>19</v>
      </c>
      <c r="G10" s="17" t="s">
        <v>17</v>
      </c>
      <c r="H10" s="34"/>
      <c r="I10" s="34"/>
      <c r="J10" s="2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</row>
    <row r="11" spans="1:64" ht="22.5" customHeight="1" thickBot="1" x14ac:dyDescent="0.3">
      <c r="A11" s="78"/>
      <c r="B11" s="58"/>
      <c r="C11" s="59"/>
      <c r="D11" s="58"/>
      <c r="E11" s="94"/>
      <c r="F11" s="58"/>
      <c r="G11" s="60"/>
    </row>
    <row r="12" spans="1:64" ht="15" customHeight="1" x14ac:dyDescent="0.25">
      <c r="A12" s="79"/>
      <c r="B12" s="105" t="s">
        <v>15</v>
      </c>
      <c r="C12" s="61"/>
      <c r="D12" s="100" t="s">
        <v>16</v>
      </c>
      <c r="E12" s="61"/>
      <c r="F12" s="61"/>
      <c r="G12" s="62"/>
      <c r="I12" s="9" t="b">
        <f>OR(D12="SAC Paid",D12="Non-Conforming Grandparent Demand")</f>
        <v>0</v>
      </c>
    </row>
    <row r="13" spans="1:64" s="26" customFormat="1" ht="27" customHeight="1" x14ac:dyDescent="0.25">
      <c r="A13" s="79"/>
      <c r="B13" s="43" t="s">
        <v>21</v>
      </c>
      <c r="C13" s="44" t="s">
        <v>22</v>
      </c>
      <c r="D13" s="45" t="s">
        <v>9</v>
      </c>
      <c r="E13" s="70" t="s">
        <v>18</v>
      </c>
      <c r="F13" s="70" t="s">
        <v>19</v>
      </c>
      <c r="G13" s="46" t="s">
        <v>23</v>
      </c>
      <c r="H13" s="34"/>
      <c r="I13" s="34"/>
      <c r="J13" s="10"/>
      <c r="K13" s="10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</row>
    <row r="14" spans="1:64" ht="22.5" customHeight="1" x14ac:dyDescent="0.25">
      <c r="A14" s="79"/>
      <c r="B14" s="47"/>
      <c r="C14" s="48"/>
      <c r="D14" s="49"/>
      <c r="E14" s="49"/>
      <c r="F14" s="49"/>
      <c r="G14" s="69" t="str">
        <f>IF(ISBLANK(G11),"",G11-E14)</f>
        <v/>
      </c>
      <c r="H14" s="24"/>
      <c r="I14" s="24">
        <f>IF(G11-E14&gt;0,"",G11-E14)</f>
        <v>0</v>
      </c>
      <c r="J14" s="10">
        <f>IF(I12=TRUE,(IF(G11-E14&gt;0,"",G11-E14)),0)</f>
        <v>0</v>
      </c>
      <c r="K14" s="10"/>
    </row>
    <row r="15" spans="1:64" ht="14.1" customHeight="1" thickBot="1" x14ac:dyDescent="0.3">
      <c r="A15" s="80"/>
      <c r="B15" s="50" t="s">
        <v>26</v>
      </c>
      <c r="C15" s="51" t="s">
        <v>13</v>
      </c>
      <c r="D15" s="52"/>
      <c r="E15" s="83" t="s">
        <v>27</v>
      </c>
      <c r="F15" s="84"/>
      <c r="G15" s="71"/>
    </row>
    <row r="16" spans="1:64" ht="3" customHeight="1" thickBot="1" x14ac:dyDescent="0.3">
      <c r="A16" s="63"/>
      <c r="B16" s="64"/>
      <c r="C16" s="65"/>
      <c r="D16" s="64"/>
      <c r="E16" s="64"/>
      <c r="F16" s="64"/>
      <c r="G16" s="66"/>
    </row>
    <row r="17" spans="1:64" s="26" customFormat="1" ht="27" customHeight="1" x14ac:dyDescent="0.25">
      <c r="A17" s="77"/>
      <c r="B17" s="36" t="s">
        <v>3</v>
      </c>
      <c r="C17" s="37" t="s">
        <v>0</v>
      </c>
      <c r="D17" s="36" t="s">
        <v>2</v>
      </c>
      <c r="E17" s="36" t="s">
        <v>1</v>
      </c>
      <c r="F17" s="15" t="s">
        <v>19</v>
      </c>
      <c r="G17" s="17" t="s">
        <v>17</v>
      </c>
      <c r="H17" s="34"/>
      <c r="I17" s="34"/>
      <c r="J17" s="2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</row>
    <row r="18" spans="1:64" ht="22.5" customHeight="1" thickBot="1" x14ac:dyDescent="0.3">
      <c r="A18" s="81"/>
      <c r="B18" s="38"/>
      <c r="C18" s="39"/>
      <c r="D18" s="38"/>
      <c r="E18" s="95"/>
      <c r="F18" s="38"/>
      <c r="G18" s="40"/>
    </row>
    <row r="19" spans="1:64" ht="15" customHeight="1" x14ac:dyDescent="0.25">
      <c r="A19" s="82"/>
      <c r="B19" s="104" t="s">
        <v>15</v>
      </c>
      <c r="C19" s="101"/>
      <c r="D19" s="100" t="s">
        <v>16</v>
      </c>
      <c r="E19" s="41"/>
      <c r="F19" s="41"/>
      <c r="G19" s="42"/>
      <c r="I19" s="9" t="b">
        <f>OR(D19="SAC Paid",D19="Non-Conforming Grandparent Demand")</f>
        <v>0</v>
      </c>
    </row>
    <row r="20" spans="1:64" s="26" customFormat="1" ht="27" customHeight="1" x14ac:dyDescent="0.25">
      <c r="A20" s="79"/>
      <c r="B20" s="43" t="s">
        <v>21</v>
      </c>
      <c r="C20" s="44" t="s">
        <v>22</v>
      </c>
      <c r="D20" s="45" t="s">
        <v>9</v>
      </c>
      <c r="E20" s="70" t="s">
        <v>18</v>
      </c>
      <c r="F20" s="70" t="s">
        <v>19</v>
      </c>
      <c r="G20" s="46" t="s">
        <v>23</v>
      </c>
      <c r="H20" s="34"/>
      <c r="I20" s="34"/>
      <c r="J20" s="10"/>
      <c r="K20" s="10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</row>
    <row r="21" spans="1:64" ht="22.5" customHeight="1" x14ac:dyDescent="0.25">
      <c r="A21" s="79"/>
      <c r="B21" s="47"/>
      <c r="C21" s="48"/>
      <c r="D21" s="49"/>
      <c r="E21" s="49"/>
      <c r="F21" s="49"/>
      <c r="G21" s="69" t="str">
        <f>IF(ISBLANK(G18),"",G18-E21)</f>
        <v/>
      </c>
      <c r="J21" s="10"/>
      <c r="K21" s="10"/>
    </row>
    <row r="22" spans="1:64" ht="14.1" customHeight="1" thickBot="1" x14ac:dyDescent="0.3">
      <c r="A22" s="80"/>
      <c r="B22" s="50" t="s">
        <v>26</v>
      </c>
      <c r="C22" s="51" t="s">
        <v>13</v>
      </c>
      <c r="D22" s="52"/>
      <c r="E22" s="83" t="s">
        <v>27</v>
      </c>
      <c r="F22" s="84"/>
      <c r="G22" s="71"/>
    </row>
    <row r="23" spans="1:64" ht="3" customHeight="1" thickBot="1" x14ac:dyDescent="0.3">
      <c r="A23" s="63"/>
      <c r="B23" s="64"/>
      <c r="C23" s="65"/>
      <c r="D23" s="64"/>
      <c r="E23" s="64"/>
      <c r="F23" s="64"/>
      <c r="G23" s="66"/>
    </row>
    <row r="24" spans="1:64" s="26" customFormat="1" ht="27" customHeight="1" x14ac:dyDescent="0.25">
      <c r="A24" s="77"/>
      <c r="B24" s="36" t="s">
        <v>3</v>
      </c>
      <c r="C24" s="37" t="s">
        <v>0</v>
      </c>
      <c r="D24" s="36" t="s">
        <v>2</v>
      </c>
      <c r="E24" s="36" t="s">
        <v>1</v>
      </c>
      <c r="F24" s="15" t="s">
        <v>19</v>
      </c>
      <c r="G24" s="17" t="s">
        <v>17</v>
      </c>
      <c r="H24" s="34"/>
      <c r="I24" s="34"/>
      <c r="J24" s="2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</row>
    <row r="25" spans="1:64" ht="22.5" customHeight="1" thickBot="1" x14ac:dyDescent="0.3">
      <c r="A25" s="81"/>
      <c r="B25" s="38"/>
      <c r="C25" s="39"/>
      <c r="D25" s="38"/>
      <c r="E25" s="95"/>
      <c r="F25" s="38"/>
      <c r="G25" s="40"/>
    </row>
    <row r="26" spans="1:64" ht="15" customHeight="1" x14ac:dyDescent="0.25">
      <c r="A26" s="82"/>
      <c r="B26" s="104" t="s">
        <v>15</v>
      </c>
      <c r="C26" s="101"/>
      <c r="D26" s="100" t="s">
        <v>16</v>
      </c>
      <c r="E26" s="41"/>
      <c r="F26" s="41"/>
      <c r="G26" s="42"/>
      <c r="I26" s="9" t="b">
        <f>OR(D26="SAC Paid",D26="Non-Conforming Grandparent Demand")</f>
        <v>0</v>
      </c>
    </row>
    <row r="27" spans="1:64" s="26" customFormat="1" ht="27" customHeight="1" x14ac:dyDescent="0.25">
      <c r="A27" s="79"/>
      <c r="B27" s="43" t="s">
        <v>21</v>
      </c>
      <c r="C27" s="44" t="s">
        <v>22</v>
      </c>
      <c r="D27" s="45" t="s">
        <v>9</v>
      </c>
      <c r="E27" s="70" t="s">
        <v>18</v>
      </c>
      <c r="F27" s="70" t="s">
        <v>19</v>
      </c>
      <c r="G27" s="46" t="s">
        <v>23</v>
      </c>
      <c r="H27" s="34"/>
      <c r="I27" s="34"/>
      <c r="J27" s="10"/>
      <c r="K27" s="10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</row>
    <row r="28" spans="1:64" ht="22.5" customHeight="1" x14ac:dyDescent="0.25">
      <c r="A28" s="79"/>
      <c r="B28" s="47"/>
      <c r="C28" s="48"/>
      <c r="D28" s="49"/>
      <c r="E28" s="49"/>
      <c r="F28" s="49"/>
      <c r="G28" s="69" t="str">
        <f>IF(ISBLANK(G25),"",G25-E28)</f>
        <v/>
      </c>
      <c r="J28" s="10"/>
      <c r="K28" s="10"/>
    </row>
    <row r="29" spans="1:64" ht="14.1" customHeight="1" thickBot="1" x14ac:dyDescent="0.3">
      <c r="A29" s="80"/>
      <c r="B29" s="50" t="s">
        <v>26</v>
      </c>
      <c r="C29" s="51" t="s">
        <v>13</v>
      </c>
      <c r="D29" s="52"/>
      <c r="E29" s="83" t="s">
        <v>27</v>
      </c>
      <c r="F29" s="84"/>
      <c r="G29" s="71"/>
    </row>
    <row r="30" spans="1:64" ht="3" customHeight="1" thickBot="1" x14ac:dyDescent="0.3">
      <c r="A30" s="63"/>
      <c r="B30" s="64"/>
      <c r="C30" s="65"/>
      <c r="D30" s="64"/>
      <c r="E30" s="64"/>
      <c r="F30" s="64"/>
      <c r="G30" s="66"/>
    </row>
    <row r="31" spans="1:64" s="26" customFormat="1" ht="27" customHeight="1" x14ac:dyDescent="0.25">
      <c r="A31" s="77"/>
      <c r="B31" s="36" t="s">
        <v>3</v>
      </c>
      <c r="C31" s="37" t="s">
        <v>0</v>
      </c>
      <c r="D31" s="36" t="s">
        <v>2</v>
      </c>
      <c r="E31" s="36" t="s">
        <v>1</v>
      </c>
      <c r="F31" s="15" t="s">
        <v>19</v>
      </c>
      <c r="G31" s="17" t="s">
        <v>17</v>
      </c>
      <c r="H31" s="34"/>
      <c r="I31" s="34"/>
      <c r="J31" s="2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</row>
    <row r="32" spans="1:64" ht="22.5" customHeight="1" thickBot="1" x14ac:dyDescent="0.3">
      <c r="A32" s="81"/>
      <c r="B32" s="38"/>
      <c r="C32" s="39"/>
      <c r="D32" s="38"/>
      <c r="E32" s="95"/>
      <c r="F32" s="38"/>
      <c r="G32" s="40"/>
    </row>
    <row r="33" spans="1:64" ht="15" customHeight="1" x14ac:dyDescent="0.25">
      <c r="A33" s="82"/>
      <c r="B33" s="104" t="s">
        <v>15</v>
      </c>
      <c r="C33" s="101"/>
      <c r="D33" s="100" t="s">
        <v>16</v>
      </c>
      <c r="E33" s="41"/>
      <c r="F33" s="41"/>
      <c r="G33" s="42"/>
      <c r="I33" s="9" t="b">
        <f>OR(D33="SAC Paid",D33="Non-Conforming Grandparent Demand")</f>
        <v>0</v>
      </c>
    </row>
    <row r="34" spans="1:64" s="26" customFormat="1" ht="27" customHeight="1" x14ac:dyDescent="0.25">
      <c r="A34" s="79"/>
      <c r="B34" s="43" t="s">
        <v>21</v>
      </c>
      <c r="C34" s="44" t="s">
        <v>22</v>
      </c>
      <c r="D34" s="45" t="s">
        <v>9</v>
      </c>
      <c r="E34" s="70" t="s">
        <v>18</v>
      </c>
      <c r="F34" s="70" t="s">
        <v>19</v>
      </c>
      <c r="G34" s="46" t="s">
        <v>23</v>
      </c>
      <c r="H34" s="34"/>
      <c r="I34" s="34"/>
      <c r="J34" s="10"/>
      <c r="K34" s="10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</row>
    <row r="35" spans="1:64" ht="22.5" customHeight="1" x14ac:dyDescent="0.25">
      <c r="A35" s="79"/>
      <c r="B35" s="47"/>
      <c r="C35" s="48"/>
      <c r="D35" s="49"/>
      <c r="E35" s="49"/>
      <c r="F35" s="49"/>
      <c r="G35" s="69" t="str">
        <f>IF(ISBLANK(G32),"",G32-E35)</f>
        <v/>
      </c>
      <c r="J35" s="10"/>
      <c r="K35" s="10"/>
    </row>
    <row r="36" spans="1:64" ht="14.1" customHeight="1" thickBot="1" x14ac:dyDescent="0.3">
      <c r="A36" s="80"/>
      <c r="B36" s="50" t="s">
        <v>26</v>
      </c>
      <c r="C36" s="51" t="s">
        <v>13</v>
      </c>
      <c r="D36" s="52"/>
      <c r="E36" s="83" t="s">
        <v>27</v>
      </c>
      <c r="F36" s="84"/>
      <c r="G36" s="71"/>
    </row>
    <row r="37" spans="1:64" ht="3" customHeight="1" thickBot="1" x14ac:dyDescent="0.3">
      <c r="A37" s="63"/>
      <c r="B37" s="64"/>
      <c r="C37" s="65"/>
      <c r="D37" s="64"/>
      <c r="E37" s="64"/>
      <c r="F37" s="64"/>
      <c r="G37" s="66"/>
    </row>
    <row r="38" spans="1:64" s="26" customFormat="1" ht="27" customHeight="1" x14ac:dyDescent="0.25">
      <c r="A38" s="77"/>
      <c r="B38" s="36" t="s">
        <v>3</v>
      </c>
      <c r="C38" s="37" t="s">
        <v>0</v>
      </c>
      <c r="D38" s="36" t="s">
        <v>2</v>
      </c>
      <c r="E38" s="36" t="s">
        <v>1</v>
      </c>
      <c r="F38" s="15" t="s">
        <v>19</v>
      </c>
      <c r="G38" s="17" t="s">
        <v>17</v>
      </c>
      <c r="H38" s="34"/>
      <c r="I38" s="34"/>
      <c r="J38" s="2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</row>
    <row r="39" spans="1:64" ht="22.5" customHeight="1" thickBot="1" x14ac:dyDescent="0.3">
      <c r="A39" s="81"/>
      <c r="B39" s="38"/>
      <c r="C39" s="39"/>
      <c r="D39" s="38"/>
      <c r="E39" s="95"/>
      <c r="F39" s="38"/>
      <c r="G39" s="40"/>
    </row>
    <row r="40" spans="1:64" ht="15" customHeight="1" x14ac:dyDescent="0.25">
      <c r="A40" s="82"/>
      <c r="B40" s="104" t="s">
        <v>15</v>
      </c>
      <c r="C40" s="101"/>
      <c r="D40" s="100" t="s">
        <v>16</v>
      </c>
      <c r="E40" s="41"/>
      <c r="F40" s="41"/>
      <c r="G40" s="42"/>
      <c r="I40" s="9" t="b">
        <f>OR(D40="SAC Paid",D40="Non-Conforming Grandparent Demand")</f>
        <v>0</v>
      </c>
    </row>
    <row r="41" spans="1:64" s="26" customFormat="1" ht="27" customHeight="1" x14ac:dyDescent="0.25">
      <c r="A41" s="79"/>
      <c r="B41" s="43" t="s">
        <v>21</v>
      </c>
      <c r="C41" s="44" t="s">
        <v>22</v>
      </c>
      <c r="D41" s="45" t="s">
        <v>9</v>
      </c>
      <c r="E41" s="70" t="s">
        <v>18</v>
      </c>
      <c r="F41" s="70" t="s">
        <v>19</v>
      </c>
      <c r="G41" s="46" t="s">
        <v>23</v>
      </c>
      <c r="H41" s="34"/>
      <c r="I41" s="34"/>
      <c r="J41" s="10"/>
      <c r="K41" s="10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</row>
    <row r="42" spans="1:64" ht="22.5" customHeight="1" x14ac:dyDescent="0.25">
      <c r="A42" s="79"/>
      <c r="B42" s="47"/>
      <c r="C42" s="48"/>
      <c r="D42" s="49"/>
      <c r="E42" s="49"/>
      <c r="F42" s="49"/>
      <c r="G42" s="69" t="str">
        <f>IF(ISBLANK(G39),"",G39-E42)</f>
        <v/>
      </c>
      <c r="J42" s="10"/>
      <c r="K42" s="10"/>
    </row>
    <row r="43" spans="1:64" ht="14.1" customHeight="1" thickBot="1" x14ac:dyDescent="0.3">
      <c r="A43" s="80"/>
      <c r="B43" s="50" t="s">
        <v>26</v>
      </c>
      <c r="C43" s="51" t="s">
        <v>13</v>
      </c>
      <c r="D43" s="52"/>
      <c r="E43" s="83" t="s">
        <v>27</v>
      </c>
      <c r="F43" s="84"/>
      <c r="G43" s="71"/>
    </row>
    <row r="44" spans="1:64" s="27" customFormat="1" ht="15" customHeight="1" x14ac:dyDescent="0.25">
      <c r="A44" s="103" t="s">
        <v>29</v>
      </c>
      <c r="B44" s="102"/>
      <c r="C44" s="102"/>
      <c r="D44" s="102"/>
      <c r="E44" s="102"/>
      <c r="F44" s="102"/>
      <c r="G44" s="102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</row>
    <row r="45" spans="1:64" s="27" customFormat="1" ht="15" customHeight="1" x14ac:dyDescent="0.25">
      <c r="A45" s="76" t="s">
        <v>14</v>
      </c>
      <c r="B45" s="76"/>
      <c r="C45" s="76"/>
      <c r="D45" s="76"/>
      <c r="E45" s="76"/>
      <c r="F45" s="76"/>
      <c r="G45" s="76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</row>
    <row r="46" spans="1:64" s="27" customFormat="1" x14ac:dyDescent="0.25">
      <c r="A46" s="75" t="s">
        <v>25</v>
      </c>
      <c r="B46" s="75"/>
      <c r="C46" s="75"/>
      <c r="D46" s="75"/>
      <c r="E46" s="75"/>
      <c r="F46" s="75"/>
      <c r="G46" s="7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</row>
  </sheetData>
  <sheetProtection algorithmName="SHA-512" hashValue="JVSVD+Otm3O6eqf9AgfUpVXEspi2ZiocKJZ20cVMwcMdRJKIxML/D41VxLxIv4jv5t79uAggs/2eNiw6RV3pkQ==" saltValue="SF6ROeTsM+Wr6PlYUefHXw==" spinCount="100000" sheet="1" selectLockedCells="1"/>
  <dataConsolidate/>
  <conditionalFormatting sqref="G14">
    <cfRule type="expression" dxfId="0" priority="17">
      <formula>ISBLANK($G$11)</formula>
    </cfRule>
  </conditionalFormatting>
  <dataValidations count="1">
    <dataValidation type="list" allowBlank="1" showInputMessage="1" showErrorMessage="1" errorTitle="You" promptTitle="Type of Credit" prompt="Choose one of the types of credits from the list." sqref="D12 D40 D33 D26 D19" xr:uid="{00000000-0002-0000-0000-000000000000}">
      <formula1>TypeOfCredit</formula1>
    </dataValidation>
  </dataValidations>
  <printOptions horizontalCentered="1"/>
  <pageMargins left="0.25" right="0.25" top="0.25" bottom="0.25" header="0" footer="0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00B0F0"/>
    <pageSetUpPr fitToPage="1"/>
  </sheetPr>
  <dimension ref="A1:N41"/>
  <sheetViews>
    <sheetView showGridLines="0" showRowColHeaders="0" workbookViewId="0">
      <selection activeCell="B11" sqref="B11"/>
    </sheetView>
  </sheetViews>
  <sheetFormatPr defaultRowHeight="15" x14ac:dyDescent="0.25"/>
  <cols>
    <col min="1" max="1" width="3.28515625" style="4" customWidth="1"/>
    <col min="2" max="2" width="14.7109375" customWidth="1"/>
    <col min="3" max="3" width="12.5703125" style="5" customWidth="1"/>
    <col min="4" max="4" width="35.140625" customWidth="1"/>
    <col min="5" max="5" width="26.7109375" customWidth="1"/>
    <col min="6" max="6" width="7" customWidth="1"/>
    <col min="7" max="7" width="13.140625" style="7" customWidth="1"/>
  </cols>
  <sheetData>
    <row r="1" spans="1:14" x14ac:dyDescent="0.25">
      <c r="A1" s="11"/>
      <c r="B1" s="12"/>
      <c r="C1" s="13"/>
      <c r="D1" s="12"/>
      <c r="E1" s="12"/>
      <c r="F1" s="12"/>
      <c r="G1" s="14"/>
    </row>
    <row r="2" spans="1:14" x14ac:dyDescent="0.25">
      <c r="A2" s="11"/>
      <c r="B2" s="12"/>
      <c r="C2" s="13"/>
      <c r="D2" s="12"/>
      <c r="E2" s="12"/>
      <c r="F2" s="12"/>
      <c r="G2" s="14"/>
    </row>
    <row r="3" spans="1:14" x14ac:dyDescent="0.25">
      <c r="A3" s="11"/>
      <c r="B3" s="12"/>
      <c r="C3" s="13"/>
      <c r="D3" s="12"/>
      <c r="E3" s="12"/>
      <c r="F3" s="12"/>
      <c r="G3" s="14"/>
    </row>
    <row r="4" spans="1:14" s="25" customFormat="1" ht="33.75" customHeight="1" x14ac:dyDescent="0.25">
      <c r="A4" s="98" t="s">
        <v>4</v>
      </c>
      <c r="B4" s="72"/>
      <c r="C4" s="72"/>
      <c r="D4" s="72"/>
      <c r="E4" s="72"/>
      <c r="F4" s="72"/>
      <c r="G4" s="72"/>
      <c r="H4" s="32"/>
      <c r="I4" s="32"/>
      <c r="J4" s="9" t="s">
        <v>10</v>
      </c>
      <c r="K4" s="9"/>
      <c r="L4" s="9"/>
      <c r="M4" s="9"/>
    </row>
    <row r="5" spans="1:14" s="25" customFormat="1" ht="23.25" customHeight="1" x14ac:dyDescent="0.25">
      <c r="A5" s="99" t="s">
        <v>30</v>
      </c>
      <c r="B5" s="96"/>
      <c r="C5" s="96"/>
      <c r="D5" s="96"/>
      <c r="E5" s="96"/>
      <c r="F5" s="96"/>
      <c r="G5" s="96"/>
      <c r="H5" s="97"/>
      <c r="I5" s="97"/>
      <c r="J5" s="9" t="s">
        <v>11</v>
      </c>
      <c r="K5" s="9"/>
      <c r="L5" s="9"/>
      <c r="M5" s="9"/>
    </row>
    <row r="6" spans="1:14" s="25" customFormat="1" ht="15.75" x14ac:dyDescent="0.25">
      <c r="A6" s="54"/>
      <c r="B6" s="54"/>
      <c r="C6" s="2" t="s">
        <v>5</v>
      </c>
      <c r="D6" s="73"/>
      <c r="E6" s="74"/>
      <c r="F6" s="1"/>
      <c r="G6" s="3"/>
      <c r="H6" s="33"/>
      <c r="I6" s="33"/>
      <c r="J6" s="9" t="s">
        <v>12</v>
      </c>
      <c r="K6" s="9"/>
      <c r="L6" s="9"/>
      <c r="M6" s="9"/>
    </row>
    <row r="7" spans="1:14" s="25" customFormat="1" ht="21" customHeight="1" x14ac:dyDescent="0.25">
      <c r="A7" s="54"/>
      <c r="B7" s="54"/>
      <c r="C7" s="68"/>
      <c r="D7" s="2" t="s">
        <v>8</v>
      </c>
      <c r="E7" s="57"/>
      <c r="F7" s="2" t="s">
        <v>6</v>
      </c>
      <c r="G7" s="57"/>
      <c r="H7" s="33"/>
      <c r="I7" s="33"/>
      <c r="J7" s="9"/>
      <c r="K7" s="9"/>
      <c r="L7" s="9"/>
      <c r="M7" s="9"/>
    </row>
    <row r="8" spans="1:14" ht="3" customHeight="1" thickBot="1" x14ac:dyDescent="0.3">
      <c r="A8" s="11"/>
      <c r="B8" s="12"/>
      <c r="C8" s="13"/>
      <c r="D8" s="12"/>
      <c r="E8" s="12"/>
      <c r="F8" s="12"/>
      <c r="G8" s="14"/>
    </row>
    <row r="9" spans="1:14" ht="15" customHeight="1" thickBot="1" x14ac:dyDescent="0.3">
      <c r="A9" s="88" t="s">
        <v>7</v>
      </c>
      <c r="B9" s="89"/>
      <c r="C9" s="89"/>
      <c r="D9" s="89"/>
      <c r="E9" s="89"/>
      <c r="F9" s="89"/>
      <c r="G9" s="90"/>
    </row>
    <row r="10" spans="1:14" s="6" customFormat="1" ht="27" customHeight="1" x14ac:dyDescent="0.25">
      <c r="A10" s="85"/>
      <c r="B10" s="15" t="s">
        <v>3</v>
      </c>
      <c r="C10" s="16" t="s">
        <v>0</v>
      </c>
      <c r="D10" s="15" t="s">
        <v>2</v>
      </c>
      <c r="E10" s="15" t="s">
        <v>1</v>
      </c>
      <c r="F10" s="15" t="s">
        <v>31</v>
      </c>
      <c r="G10" s="17" t="s">
        <v>20</v>
      </c>
      <c r="I10"/>
      <c r="J10"/>
      <c r="K10"/>
      <c r="L10"/>
      <c r="M10"/>
      <c r="N10"/>
    </row>
    <row r="11" spans="1:14" ht="22.5" customHeight="1" x14ac:dyDescent="0.25">
      <c r="A11" s="86"/>
      <c r="B11" s="91"/>
      <c r="C11" s="19"/>
      <c r="D11" s="91"/>
      <c r="E11" s="92"/>
      <c r="F11" s="91"/>
      <c r="G11" s="20"/>
      <c r="J11" s="8"/>
    </row>
    <row r="12" spans="1:14" ht="22.5" customHeight="1" x14ac:dyDescent="0.25">
      <c r="A12" s="86"/>
      <c r="B12" s="91"/>
      <c r="C12" s="19"/>
      <c r="D12" s="91"/>
      <c r="E12" s="92"/>
      <c r="F12" s="91"/>
      <c r="G12" s="20"/>
      <c r="J12" s="8"/>
    </row>
    <row r="13" spans="1:14" ht="22.5" customHeight="1" x14ac:dyDescent="0.25">
      <c r="A13" s="86"/>
      <c r="B13" s="91"/>
      <c r="C13" s="19"/>
      <c r="D13" s="91"/>
      <c r="E13" s="92"/>
      <c r="F13" s="91"/>
      <c r="G13" s="20"/>
      <c r="J13" s="8"/>
    </row>
    <row r="14" spans="1:14" ht="22.5" customHeight="1" x14ac:dyDescent="0.25">
      <c r="A14" s="86"/>
      <c r="B14" s="91"/>
      <c r="C14" s="19"/>
      <c r="D14" s="91"/>
      <c r="E14" s="92"/>
      <c r="F14" s="91"/>
      <c r="G14" s="20"/>
      <c r="J14" s="8"/>
    </row>
    <row r="15" spans="1:14" ht="22.5" customHeight="1" x14ac:dyDescent="0.25">
      <c r="A15" s="86"/>
      <c r="B15" s="91"/>
      <c r="C15" s="19"/>
      <c r="D15" s="91"/>
      <c r="E15" s="92"/>
      <c r="F15" s="91"/>
      <c r="G15" s="20"/>
      <c r="J15" s="8"/>
    </row>
    <row r="16" spans="1:14" ht="22.5" customHeight="1" x14ac:dyDescent="0.25">
      <c r="A16" s="86"/>
      <c r="B16" s="91"/>
      <c r="C16" s="19"/>
      <c r="D16" s="91"/>
      <c r="E16" s="92"/>
      <c r="F16" s="91"/>
      <c r="G16" s="20"/>
      <c r="J16" s="8"/>
    </row>
    <row r="17" spans="1:10" ht="22.5" customHeight="1" x14ac:dyDescent="0.25">
      <c r="A17" s="86"/>
      <c r="B17" s="91"/>
      <c r="C17" s="19"/>
      <c r="D17" s="91"/>
      <c r="E17" s="92"/>
      <c r="F17" s="91"/>
      <c r="G17" s="20"/>
      <c r="J17" s="8"/>
    </row>
    <row r="18" spans="1:10" ht="22.5" customHeight="1" x14ac:dyDescent="0.25">
      <c r="A18" s="86"/>
      <c r="B18" s="91"/>
      <c r="C18" s="19"/>
      <c r="D18" s="91"/>
      <c r="E18" s="92"/>
      <c r="F18" s="91"/>
      <c r="G18" s="20"/>
      <c r="J18" s="8"/>
    </row>
    <row r="19" spans="1:10" ht="22.5" customHeight="1" x14ac:dyDescent="0.25">
      <c r="A19" s="86"/>
      <c r="B19" s="91"/>
      <c r="C19" s="19"/>
      <c r="D19" s="91"/>
      <c r="E19" s="92"/>
      <c r="F19" s="91"/>
      <c r="G19" s="20"/>
      <c r="J19" s="8"/>
    </row>
    <row r="20" spans="1:10" ht="22.5" customHeight="1" x14ac:dyDescent="0.25">
      <c r="A20" s="86"/>
      <c r="B20" s="91"/>
      <c r="C20" s="19"/>
      <c r="D20" s="91"/>
      <c r="E20" s="92"/>
      <c r="F20" s="91"/>
      <c r="G20" s="20"/>
      <c r="J20" s="8"/>
    </row>
    <row r="21" spans="1:10" ht="22.5" customHeight="1" x14ac:dyDescent="0.25">
      <c r="A21" s="86"/>
      <c r="B21" s="91"/>
      <c r="C21" s="19"/>
      <c r="D21" s="91"/>
      <c r="E21" s="92"/>
      <c r="F21" s="91"/>
      <c r="G21" s="20"/>
      <c r="J21" s="8"/>
    </row>
    <row r="22" spans="1:10" ht="22.5" customHeight="1" x14ac:dyDescent="0.25">
      <c r="A22" s="86"/>
      <c r="B22" s="91"/>
      <c r="C22" s="19"/>
      <c r="D22" s="91"/>
      <c r="E22" s="92"/>
      <c r="F22" s="91"/>
      <c r="G22" s="20"/>
      <c r="J22" s="8"/>
    </row>
    <row r="23" spans="1:10" ht="22.5" customHeight="1" x14ac:dyDescent="0.25">
      <c r="A23" s="86"/>
      <c r="B23" s="91"/>
      <c r="C23" s="19"/>
      <c r="D23" s="91"/>
      <c r="E23" s="92"/>
      <c r="F23" s="91"/>
      <c r="G23" s="20"/>
      <c r="J23" s="8"/>
    </row>
    <row r="24" spans="1:10" ht="22.5" customHeight="1" x14ac:dyDescent="0.25">
      <c r="A24" s="86"/>
      <c r="B24" s="91"/>
      <c r="C24" s="19"/>
      <c r="D24" s="91"/>
      <c r="E24" s="92"/>
      <c r="F24" s="91"/>
      <c r="G24" s="20"/>
      <c r="J24" s="8"/>
    </row>
    <row r="25" spans="1:10" ht="22.5" customHeight="1" x14ac:dyDescent="0.25">
      <c r="A25" s="86"/>
      <c r="B25" s="91"/>
      <c r="C25" s="19"/>
      <c r="D25" s="91"/>
      <c r="E25" s="92"/>
      <c r="F25" s="91"/>
      <c r="G25" s="20"/>
      <c r="J25" s="8"/>
    </row>
    <row r="26" spans="1:10" ht="22.5" customHeight="1" x14ac:dyDescent="0.25">
      <c r="A26" s="86"/>
      <c r="B26" s="91"/>
      <c r="C26" s="19"/>
      <c r="D26" s="91"/>
      <c r="E26" s="92"/>
      <c r="F26" s="91"/>
      <c r="G26" s="20"/>
      <c r="J26" s="8"/>
    </row>
    <row r="27" spans="1:10" ht="22.5" customHeight="1" x14ac:dyDescent="0.25">
      <c r="A27" s="86"/>
      <c r="B27" s="91"/>
      <c r="C27" s="19"/>
      <c r="D27" s="91"/>
      <c r="E27" s="92"/>
      <c r="F27" s="91"/>
      <c r="G27" s="20"/>
      <c r="J27" s="8"/>
    </row>
    <row r="28" spans="1:10" ht="22.5" customHeight="1" x14ac:dyDescent="0.25">
      <c r="A28" s="86"/>
      <c r="B28" s="91"/>
      <c r="C28" s="19"/>
      <c r="D28" s="91"/>
      <c r="E28" s="92"/>
      <c r="F28" s="91"/>
      <c r="G28" s="20"/>
      <c r="J28" s="8"/>
    </row>
    <row r="29" spans="1:10" ht="22.5" customHeight="1" x14ac:dyDescent="0.25">
      <c r="A29" s="86"/>
      <c r="B29" s="91"/>
      <c r="C29" s="19"/>
      <c r="D29" s="91"/>
      <c r="E29" s="92"/>
      <c r="F29" s="91"/>
      <c r="G29" s="20"/>
      <c r="J29" s="8"/>
    </row>
    <row r="30" spans="1:10" ht="22.5" customHeight="1" x14ac:dyDescent="0.25">
      <c r="A30" s="86"/>
      <c r="B30" s="91"/>
      <c r="C30" s="19"/>
      <c r="D30" s="91"/>
      <c r="E30" s="92"/>
      <c r="F30" s="91"/>
      <c r="G30" s="20"/>
      <c r="J30" s="8"/>
    </row>
    <row r="31" spans="1:10" ht="22.5" customHeight="1" x14ac:dyDescent="0.25">
      <c r="A31" s="86"/>
      <c r="B31" s="91"/>
      <c r="C31" s="19"/>
      <c r="D31" s="91"/>
      <c r="E31" s="92"/>
      <c r="F31" s="91"/>
      <c r="G31" s="20"/>
      <c r="J31" s="8"/>
    </row>
    <row r="32" spans="1:10" ht="22.5" customHeight="1" x14ac:dyDescent="0.25">
      <c r="A32" s="86"/>
      <c r="B32" s="91"/>
      <c r="C32" s="19"/>
      <c r="D32" s="91"/>
      <c r="E32" s="92"/>
      <c r="F32" s="91"/>
      <c r="G32" s="20"/>
      <c r="J32" s="8"/>
    </row>
    <row r="33" spans="1:10" ht="22.5" customHeight="1" x14ac:dyDescent="0.25">
      <c r="A33" s="86"/>
      <c r="B33" s="91"/>
      <c r="C33" s="19"/>
      <c r="D33" s="91"/>
      <c r="E33" s="92"/>
      <c r="F33" s="91"/>
      <c r="G33" s="20"/>
      <c r="J33" s="8"/>
    </row>
    <row r="34" spans="1:10" ht="22.5" customHeight="1" x14ac:dyDescent="0.25">
      <c r="A34" s="86"/>
      <c r="B34" s="91"/>
      <c r="C34" s="19"/>
      <c r="D34" s="91"/>
      <c r="E34" s="92"/>
      <c r="F34" s="91"/>
      <c r="G34" s="20"/>
      <c r="J34" s="8"/>
    </row>
    <row r="35" spans="1:10" ht="22.5" customHeight="1" x14ac:dyDescent="0.25">
      <c r="A35" s="86"/>
      <c r="B35" s="91"/>
      <c r="C35" s="19"/>
      <c r="D35" s="91"/>
      <c r="E35" s="92"/>
      <c r="F35" s="91"/>
      <c r="G35" s="20"/>
      <c r="J35" s="8"/>
    </row>
    <row r="36" spans="1:10" ht="22.5" customHeight="1" x14ac:dyDescent="0.25">
      <c r="A36" s="86"/>
      <c r="B36" s="91"/>
      <c r="C36" s="19"/>
      <c r="D36" s="91"/>
      <c r="E36" s="92"/>
      <c r="F36" s="91"/>
      <c r="G36" s="20"/>
      <c r="J36" s="8"/>
    </row>
    <row r="37" spans="1:10" ht="22.5" customHeight="1" x14ac:dyDescent="0.25">
      <c r="A37" s="86"/>
      <c r="B37" s="91"/>
      <c r="C37" s="19"/>
      <c r="D37" s="91"/>
      <c r="E37" s="92"/>
      <c r="F37" s="91"/>
      <c r="G37" s="20"/>
      <c r="J37" s="8"/>
    </row>
    <row r="38" spans="1:10" ht="22.5" customHeight="1" x14ac:dyDescent="0.25">
      <c r="A38" s="86"/>
      <c r="B38" s="91"/>
      <c r="C38" s="19"/>
      <c r="D38" s="91"/>
      <c r="E38" s="92"/>
      <c r="F38" s="91"/>
      <c r="G38" s="20"/>
      <c r="J38" s="8"/>
    </row>
    <row r="39" spans="1:10" ht="22.5" customHeight="1" x14ac:dyDescent="0.25">
      <c r="A39" s="86"/>
      <c r="B39" s="91"/>
      <c r="C39" s="19"/>
      <c r="D39" s="91"/>
      <c r="E39" s="92"/>
      <c r="F39" s="91"/>
      <c r="G39" s="20"/>
      <c r="J39" s="8"/>
    </row>
    <row r="40" spans="1:10" ht="22.5" customHeight="1" thickBot="1" x14ac:dyDescent="0.3">
      <c r="A40" s="87"/>
      <c r="B40" s="23"/>
      <c r="C40" s="21"/>
      <c r="D40" s="23"/>
      <c r="E40" s="93"/>
      <c r="F40" s="23"/>
      <c r="G40" s="22"/>
      <c r="J40" s="8"/>
    </row>
    <row r="41" spans="1:10" s="18" customFormat="1" ht="15" customHeight="1" x14ac:dyDescent="0.25">
      <c r="A41" s="106" t="s">
        <v>29</v>
      </c>
      <c r="B41" s="106"/>
      <c r="C41" s="106"/>
      <c r="D41" s="106"/>
      <c r="E41" s="106"/>
      <c r="F41" s="106"/>
      <c r="G41" s="106"/>
    </row>
  </sheetData>
  <sheetProtection algorithmName="SHA-512" hashValue="FsWpdJFUFTF/iNl4E8RHtDdS2WV2UXpfdhrzBMSVDKZCkxkTE+sivn5CViplst3HuKQrEnCQuQRHN4X8xoygnw==" saltValue="1qGDIBfmFxfV3PEuvtGihA==" spinCount="100000" sheet="1" selectLockedCells="1"/>
  <printOptions horizontalCentered="1"/>
  <pageMargins left="0.25" right="0.25" top="0.25" bottom="0.25" header="0" footer="0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SAC-B (with credits) 2024</vt:lpstr>
      <vt:lpstr>SAC-B (Basic) (no credits) 2024</vt:lpstr>
      <vt:lpstr>'SAC-B (Basic) (no credits) 2024'!Print_Area</vt:lpstr>
      <vt:lpstr>'SAC-B (with credits) 2024'!Print_Area</vt:lpstr>
      <vt:lpstr>TypeOfCredit</vt:lpstr>
    </vt:vector>
  </TitlesOfParts>
  <Company>Metropolitan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MCES SAC-B Form</dc:title>
  <dc:subject>Residential Detail Report</dc:subject>
  <dc:creator>SAC Program</dc:creator>
  <cp:lastModifiedBy>Nye, Jessica</cp:lastModifiedBy>
  <cp:lastPrinted>2018-11-27T15:53:39Z</cp:lastPrinted>
  <dcterms:created xsi:type="dcterms:W3CDTF">2012-10-26T17:16:19Z</dcterms:created>
  <dcterms:modified xsi:type="dcterms:W3CDTF">2023-12-24T16:46:45Z</dcterms:modified>
  <cp:category>Report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